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42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06" i="1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L207" s="1"/>
  <c r="J15"/>
  <c r="J26" s="1"/>
  <c r="J207" s="1"/>
  <c r="I15"/>
  <c r="I26" s="1"/>
  <c r="I207" s="1"/>
  <c r="H15"/>
  <c r="H26" s="1"/>
  <c r="H207" s="1"/>
  <c r="G15"/>
  <c r="G26" s="1"/>
  <c r="G207" s="1"/>
  <c r="F15"/>
  <c r="F26" s="1"/>
  <c r="F207" l="1"/>
</calcChain>
</file>

<file path=xl/sharedStrings.xml><?xml version="1.0" encoding="utf-8"?>
<sst xmlns="http://schemas.openxmlformats.org/spreadsheetml/2006/main" count="388" uniqueCount="192">
  <si>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</si>
  <si>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</si>
  <si>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</si>
  <si>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</si>
  <si>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</si>
  <si>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</si>
  <si>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</si>
  <si>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</si>
  <si>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</si>
  <si>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</si>
  <si>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</si>
  <si>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</si>
  <si>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</si>
  <si>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</si>
  <si>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</si>
  <si>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</si>
  <si>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</si>
  <si>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</si>
  <si>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</si>
  <si>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</si>
  <si>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</si>
  <si>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</si>
  <si>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</si>
  <si>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</si>
  <si>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</si>
  <si>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</si>
  <si>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</si>
  <si>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</si>
  <si>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</si>
  <si>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</si>
  <si>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</si>
  <si>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</si>
  <si>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</si>
  <si>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</si>
  <si>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</si>
  <si>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</si>
  <si>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</si>
  <si>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</si>
  <si>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</si>
  <si>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л стр.246 таб.4  /з390 м 168</t>
  </si>
  <si>
    <t xml:space="preserve">каша молочная манная с маслом          </t>
  </si>
  <si>
    <t>л 685</t>
  </si>
  <si>
    <t>чай с/с</t>
  </si>
  <si>
    <t>банан</t>
  </si>
  <si>
    <t>масло сливочное</t>
  </si>
  <si>
    <t>л96/з41</t>
  </si>
  <si>
    <t>салат из белокочанной капусты с луком и морковью</t>
  </si>
  <si>
    <t>суп картофельный с бобовыми</t>
  </si>
  <si>
    <t>фрикадельки мясные</t>
  </si>
  <si>
    <t>компот из сухофруктов</t>
  </si>
  <si>
    <t>л43/з81</t>
  </si>
  <si>
    <t>л.139/з.206</t>
  </si>
  <si>
    <t>м 105</t>
  </si>
  <si>
    <t>стр.246 таб.4</t>
  </si>
  <si>
    <t>л639/з874</t>
  </si>
  <si>
    <t>салат из свежих огурцов</t>
  </si>
  <si>
    <t>рассольник</t>
  </si>
  <si>
    <t>печень по строгоновски (говядина)</t>
  </si>
  <si>
    <t>напиток из шиповника</t>
  </si>
  <si>
    <t>каша перловая с маслом</t>
  </si>
  <si>
    <t>гороховое пюре с маслом</t>
  </si>
  <si>
    <t>л.16/маг.13</t>
  </si>
  <si>
    <t>л132/з197</t>
  </si>
  <si>
    <t>л431/690</t>
  </si>
  <si>
    <t xml:space="preserve"> л стр.246 таб.4</t>
  </si>
  <si>
    <t>л 705</t>
  </si>
  <si>
    <t>сыр порции</t>
  </si>
  <si>
    <t>л42</t>
  </si>
  <si>
    <t>биточки</t>
  </si>
  <si>
    <t xml:space="preserve">капуста тушенная </t>
  </si>
  <si>
    <t>кофейный напиток с молоком</t>
  </si>
  <si>
    <t>м-608</t>
  </si>
  <si>
    <t>л534/м321,336</t>
  </si>
  <si>
    <t>л690</t>
  </si>
  <si>
    <t>фасоль отварная с овощами (салат)</t>
  </si>
  <si>
    <t>щи из свежей капусты с картофелем и сметаной</t>
  </si>
  <si>
    <t xml:space="preserve">тефтели </t>
  </si>
  <si>
    <t>каша ячневая с маслом</t>
  </si>
  <si>
    <t>кисель из концентрата</t>
  </si>
  <si>
    <t>л 330</t>
  </si>
  <si>
    <t>л124/3187</t>
  </si>
  <si>
    <t>л 462</t>
  </si>
  <si>
    <t xml:space="preserve">3д679/лстр.246/4 </t>
  </si>
  <si>
    <t>л648</t>
  </si>
  <si>
    <t>л443</t>
  </si>
  <si>
    <t>плов из говядины</t>
  </si>
  <si>
    <t>л693/з959</t>
  </si>
  <si>
    <t>какао с молоком</t>
  </si>
  <si>
    <t>груша</t>
  </si>
  <si>
    <t>сдоба</t>
  </si>
  <si>
    <t>м 14</t>
  </si>
  <si>
    <t>салат из свежих помидоров с луком</t>
  </si>
  <si>
    <t>м111/з208</t>
  </si>
  <si>
    <t>суп картофельный с макаронными изделиями</t>
  </si>
  <si>
    <t>м307</t>
  </si>
  <si>
    <t>котлета отбивная(свинина)</t>
  </si>
  <si>
    <t>гречка отварная рассыпчатая с маслом</t>
  </si>
  <si>
    <t>кофейный напиток</t>
  </si>
  <si>
    <t>л692</t>
  </si>
  <si>
    <t>рыба тушенная в сметане с овощами</t>
  </si>
  <si>
    <t xml:space="preserve">картофельное пюре с мас. </t>
  </si>
  <si>
    <t>чай с лимоном</t>
  </si>
  <si>
    <t>л377</t>
  </si>
  <si>
    <t>салат из зеленого горошка</t>
  </si>
  <si>
    <t>м 10</t>
  </si>
  <si>
    <t>м229/224/з486</t>
  </si>
  <si>
    <t>л520/з694</t>
  </si>
  <si>
    <t xml:space="preserve">йогурт </t>
  </si>
  <si>
    <t>каша молочная пшенная с маслом</t>
  </si>
  <si>
    <t>молоко кипяченое</t>
  </si>
  <si>
    <t>яблоко</t>
  </si>
  <si>
    <t>з965</t>
  </si>
  <si>
    <t>салат морковь с яблоками</t>
  </si>
  <si>
    <t>борщ с капустой и картофелем  и сметаной</t>
  </si>
  <si>
    <t>гуляш из говядины</t>
  </si>
  <si>
    <t>макароны отварные с маслом</t>
  </si>
  <si>
    <t>компот из кураги</t>
  </si>
  <si>
    <t>м38</t>
  </si>
  <si>
    <t>м 82           л 110/з170</t>
  </si>
  <si>
    <t>л437/з591/л587</t>
  </si>
  <si>
    <t>л332/з-688</t>
  </si>
  <si>
    <t>л638</t>
  </si>
  <si>
    <t>бифштекс рубленный (говядина)</t>
  </si>
  <si>
    <t>м-266/281</t>
  </si>
  <si>
    <t>каша геркулесовая с мас.</t>
  </si>
  <si>
    <t>л стр.246 таб.4</t>
  </si>
  <si>
    <t>сыр кус</t>
  </si>
  <si>
    <t>салат свеклы с зелен.горошком</t>
  </si>
  <si>
    <t>м 53/34/10</t>
  </si>
  <si>
    <t>суп с рыбными консервами</t>
  </si>
  <si>
    <t>л142/м87</t>
  </si>
  <si>
    <t>котлета</t>
  </si>
  <si>
    <t>каша кукурузная с маслом</t>
  </si>
  <si>
    <t>лстр.246 таб.4</t>
  </si>
  <si>
    <t>печенье  деревенское к кофе</t>
  </si>
  <si>
    <t>морская капуста (салат)</t>
  </si>
  <si>
    <t>суп молочный с крупой</t>
  </si>
  <si>
    <t>жаркое по-домашнему</t>
  </si>
  <si>
    <t xml:space="preserve">кисель </t>
  </si>
  <si>
    <t>м 94/л 161</t>
  </si>
  <si>
    <t>л 436</t>
  </si>
  <si>
    <t>хурма</t>
  </si>
  <si>
    <t>мандарин</t>
  </si>
  <si>
    <t>апельсин</t>
  </si>
  <si>
    <t>л304</t>
  </si>
  <si>
    <t>рис отварной с маслом</t>
  </si>
  <si>
    <t>куры(бедро,крыло, голень) тушеное</t>
  </si>
  <si>
    <t>м 290 з637/м301</t>
  </si>
  <si>
    <t>абрикос</t>
  </si>
  <si>
    <t xml:space="preserve">сок </t>
  </si>
  <si>
    <t>салат картофельный с соленым огурцом и зеленым горошком</t>
  </si>
  <si>
    <t>суп крестьянский</t>
  </si>
  <si>
    <t>250/35</t>
  </si>
  <si>
    <t xml:space="preserve">тефтели мясные с рисом </t>
  </si>
  <si>
    <t>каша пшенная рассыпч. с маслом.</t>
  </si>
  <si>
    <t>м 42</t>
  </si>
  <si>
    <t>з 201</t>
  </si>
  <si>
    <t>л462/м286</t>
  </si>
  <si>
    <t>л стр.246 таб.4 з-679</t>
  </si>
  <si>
    <t>каша полтавская с маслом.</t>
  </si>
  <si>
    <t>л 692/з951</t>
  </si>
  <si>
    <t>тефтеля из печени с соусом</t>
  </si>
  <si>
    <t>снежок 2,5</t>
  </si>
  <si>
    <t>л 600/м 331/м 284</t>
  </si>
  <si>
    <t>чернослив</t>
  </si>
  <si>
    <t>рыба тушеная с овощами</t>
  </si>
  <si>
    <t>картофельное пюре</t>
  </si>
  <si>
    <t xml:space="preserve">л374/377 </t>
  </si>
  <si>
    <t>помело</t>
  </si>
  <si>
    <t>салат из  кукурузы консервированной</t>
  </si>
  <si>
    <t xml:space="preserve">суп картофельный с мясными фрикадельками </t>
  </si>
  <si>
    <t>250/25</t>
  </si>
  <si>
    <t>капуста тушенная с мясом</t>
  </si>
  <si>
    <t>м 12</t>
  </si>
  <si>
    <t>з209 /м104</t>
  </si>
  <si>
    <t>м 321</t>
  </si>
  <si>
    <t>л 692</t>
  </si>
  <si>
    <t>творожная паста порционная</t>
  </si>
  <si>
    <t>каша вязкая молочная из риса маслом и сахаром</t>
  </si>
  <si>
    <t>чай с молоком</t>
  </si>
  <si>
    <t>м 175/л 302</t>
  </si>
  <si>
    <t>з945</t>
  </si>
  <si>
    <t>сгущенное молоко (ГОСТ)</t>
  </si>
  <si>
    <t>салат из моркови с курагой</t>
  </si>
  <si>
    <t>борщ с фасолью и картофелем</t>
  </si>
  <si>
    <t>бефстроганов</t>
  </si>
  <si>
    <t>гренки</t>
  </si>
  <si>
    <t>м 61</t>
  </si>
  <si>
    <t>л 116</t>
  </si>
  <si>
    <t>м 172</t>
  </si>
  <si>
    <t>л551</t>
  </si>
  <si>
    <t>плоды или ягоды свеж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</si>
</sst>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5" sqref="L19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1.28515625" style="2" customWidth="1"/>
    <col min="13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51">
      <c r="A7" s="23"/>
      <c r="B7" s="15"/>
      <c r="C7" s="11"/>
      <c r="D7" s="6" t="s">
        <v>21</v>
      </c>
      <c r="E7" s="42" t="s">
        <v>40</v>
      </c>
      <c r="F7" s="43">
        <v>200</v>
      </c>
      <c r="G7" s="43">
        <v>6.24</v>
      </c>
      <c r="H7" s="43">
        <v>6.1</v>
      </c>
      <c r="I7" s="43">
        <v>19.7</v>
      </c>
      <c r="J7" s="43">
        <v>158.63999999999999</v>
      </c>
      <c r="K7" s="44" t="s">
        <v>39</v>
      </c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14</v>
      </c>
      <c r="J8" s="43">
        <v>56</v>
      </c>
      <c r="K8" s="44" t="s">
        <v>41</v>
      </c>
      <c r="L8" s="43"/>
    </row>
    <row r="9" spans="1:12" ht="15">
      <c r="A9" s="23"/>
      <c r="B9" s="15"/>
      <c r="C9" s="11"/>
      <c r="D9" s="7" t="s">
        <v>23</v>
      </c>
      <c r="E9" s="42" t="s">
        <v>23</v>
      </c>
      <c r="F9" s="43">
        <v>35</v>
      </c>
      <c r="G9" s="43">
        <v>3.8</v>
      </c>
      <c r="H9" s="43">
        <v>0.4</v>
      </c>
      <c r="I9" s="43">
        <v>24.6</v>
      </c>
      <c r="J9" s="43">
        <v>118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2.2000000000000002</v>
      </c>
      <c r="H10" s="43">
        <v>0.8</v>
      </c>
      <c r="I10" s="43">
        <v>31.5</v>
      </c>
      <c r="J10" s="43">
        <v>144</v>
      </c>
      <c r="K10" s="44"/>
      <c r="L10" s="43"/>
    </row>
    <row r="11" spans="1:12" ht="15">
      <c r="A11" s="23"/>
      <c r="B11" s="15"/>
      <c r="C11" s="11"/>
      <c r="D11" s="7"/>
      <c r="E11" s="42" t="s">
        <v>44</v>
      </c>
      <c r="F11" s="43">
        <v>10</v>
      </c>
      <c r="G11" s="43">
        <v>0</v>
      </c>
      <c r="H11" s="43">
        <v>8.1999999999999993</v>
      </c>
      <c r="I11" s="43">
        <v>0.1</v>
      </c>
      <c r="J11" s="43">
        <v>75</v>
      </c>
      <c r="K11" s="44" t="s">
        <v>45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545</v>
      </c>
      <c r="G15" s="19">
        <f t="shared" ref="G15:J15" si="0">SUM(G6:G14)</f>
        <v>12.440000000000001</v>
      </c>
      <c r="H15" s="19">
        <f t="shared" si="0"/>
        <v>15.5</v>
      </c>
      <c r="I15" s="19">
        <f t="shared" si="0"/>
        <v>89.9</v>
      </c>
      <c r="J15" s="19">
        <f t="shared" si="0"/>
        <v>551.64</v>
      </c>
      <c r="K15" s="25"/>
      <c r="L15" s="19">
        <f t="shared" ref="L15" si="1">SUM(L6:L14)</f>
        <v>0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46</v>
      </c>
      <c r="F16" s="43">
        <v>60</v>
      </c>
      <c r="G16" s="43">
        <v>1.08</v>
      </c>
      <c r="H16" s="43">
        <v>0.06</v>
      </c>
      <c r="I16" s="43">
        <v>2.82</v>
      </c>
      <c r="J16" s="43">
        <v>16.8</v>
      </c>
      <c r="K16" s="44" t="s">
        <v>50</v>
      </c>
      <c r="L16" s="43"/>
    </row>
    <row r="17" spans="1:12" ht="25.5">
      <c r="A17" s="23"/>
      <c r="B17" s="15"/>
      <c r="C17" s="11"/>
      <c r="D17" s="7" t="s">
        <v>27</v>
      </c>
      <c r="E17" s="42" t="s">
        <v>47</v>
      </c>
      <c r="F17" s="43">
        <v>250</v>
      </c>
      <c r="G17" s="43">
        <v>7.5</v>
      </c>
      <c r="H17" s="43">
        <v>6.1</v>
      </c>
      <c r="I17" s="43">
        <v>24</v>
      </c>
      <c r="J17" s="43">
        <v>135</v>
      </c>
      <c r="K17" s="44" t="s">
        <v>51</v>
      </c>
      <c r="L17" s="43"/>
    </row>
    <row r="18" spans="1:12" ht="15">
      <c r="A18" s="23"/>
      <c r="B18" s="15"/>
      <c r="C18" s="11"/>
      <c r="D18" s="7" t="s">
        <v>28</v>
      </c>
      <c r="E18" s="42" t="s">
        <v>48</v>
      </c>
      <c r="F18" s="43">
        <v>80</v>
      </c>
      <c r="G18" s="43">
        <v>8.08</v>
      </c>
      <c r="H18" s="43">
        <v>7.23</v>
      </c>
      <c r="I18" s="43">
        <v>1.08</v>
      </c>
      <c r="J18" s="43">
        <v>101.49</v>
      </c>
      <c r="K18" s="44" t="s">
        <v>52</v>
      </c>
      <c r="L18" s="43"/>
    </row>
    <row r="19" spans="1:12" ht="25.5">
      <c r="A19" s="23"/>
      <c r="B19" s="15"/>
      <c r="C19" s="11"/>
      <c r="D19" s="7" t="s">
        <v>29</v>
      </c>
      <c r="E19" s="42" t="s">
        <v>59</v>
      </c>
      <c r="F19" s="43">
        <v>150</v>
      </c>
      <c r="G19" s="43">
        <v>4.3499999999999996</v>
      </c>
      <c r="H19" s="43">
        <v>9.15</v>
      </c>
      <c r="I19" s="43">
        <v>31.05</v>
      </c>
      <c r="J19" s="43">
        <v>229</v>
      </c>
      <c r="K19" s="44" t="s">
        <v>53</v>
      </c>
      <c r="L19" s="43"/>
    </row>
    <row r="20" spans="1:12" ht="15">
      <c r="A20" s="23"/>
      <c r="B20" s="15"/>
      <c r="C20" s="11"/>
      <c r="D20" s="7" t="s">
        <v>30</v>
      </c>
      <c r="E20" s="42" t="s">
        <v>49</v>
      </c>
      <c r="F20" s="43">
        <v>200</v>
      </c>
      <c r="G20" s="43">
        <v>2.5</v>
      </c>
      <c r="H20" s="43">
        <v>4.5999999999999996</v>
      </c>
      <c r="I20" s="43">
        <v>10.7</v>
      </c>
      <c r="J20" s="43">
        <v>188</v>
      </c>
      <c r="K20" s="44" t="s">
        <v>54</v>
      </c>
      <c r="L20" s="43"/>
    </row>
    <row r="21" spans="1:12" ht="15">
      <c r="A21" s="23"/>
      <c r="B21" s="15"/>
      <c r="C21" s="11"/>
      <c r="D21" s="7" t="s">
        <v>31</v>
      </c>
      <c r="E21" s="42" t="s">
        <v>23</v>
      </c>
      <c r="F21" s="43">
        <v>70</v>
      </c>
      <c r="G21" s="43">
        <v>7.6</v>
      </c>
      <c r="H21" s="43">
        <v>0.8</v>
      </c>
      <c r="I21" s="43">
        <v>49.2</v>
      </c>
      <c r="J21" s="43">
        <v>236</v>
      </c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810</v>
      </c>
      <c r="G25" s="19">
        <f t="shared" ref="G25:J25" si="2">SUM(G16:G24)</f>
        <v>31.11</v>
      </c>
      <c r="H25" s="19">
        <f t="shared" si="2"/>
        <v>27.94</v>
      </c>
      <c r="I25" s="19">
        <f t="shared" si="2"/>
        <v>118.85000000000001</v>
      </c>
      <c r="J25" s="19">
        <f t="shared" si="2"/>
        <v>906.29</v>
      </c>
      <c r="K25" s="25"/>
      <c r="L25" s="19">
        <f t="shared" ref="L25" si="3">SUM(L16:L24)</f>
        <v>0</v>
      </c>
    </row>
    <row r="26" spans="1:12" ht="15.75" thickBot="1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1355</v>
      </c>
      <c r="G26" s="32">
        <f t="shared" ref="G26:J26" si="4">G15+G25</f>
        <v>43.55</v>
      </c>
      <c r="H26" s="32">
        <f t="shared" si="4"/>
        <v>43.44</v>
      </c>
      <c r="I26" s="32">
        <f t="shared" si="4"/>
        <v>208.75</v>
      </c>
      <c r="J26" s="32">
        <f t="shared" si="4"/>
        <v>1457.9299999999998</v>
      </c>
      <c r="K26" s="32"/>
      <c r="L26" s="32">
        <f t="shared" ref="L26" si="5">L15+L25</f>
        <v>0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 t="s">
        <v>68</v>
      </c>
      <c r="F27" s="40">
        <v>80</v>
      </c>
      <c r="G27" s="40">
        <v>12.44</v>
      </c>
      <c r="H27" s="40">
        <v>9.24</v>
      </c>
      <c r="I27" s="40">
        <v>12.56</v>
      </c>
      <c r="J27" s="40">
        <v>146.4</v>
      </c>
      <c r="K27" s="41" t="s">
        <v>71</v>
      </c>
      <c r="L27" s="40"/>
    </row>
    <row r="28" spans="1:12" ht="25.5">
      <c r="A28" s="14"/>
      <c r="B28" s="15"/>
      <c r="C28" s="11"/>
      <c r="D28" s="6" t="s">
        <v>21</v>
      </c>
      <c r="E28" s="42" t="s">
        <v>69</v>
      </c>
      <c r="F28" s="43">
        <v>150</v>
      </c>
      <c r="G28" s="43">
        <v>2.78</v>
      </c>
      <c r="H28" s="43">
        <v>6.48</v>
      </c>
      <c r="I28" s="43">
        <v>34.520000000000003</v>
      </c>
      <c r="J28" s="43">
        <v>213.53</v>
      </c>
      <c r="K28" s="44" t="s">
        <v>72</v>
      </c>
      <c r="L28" s="43"/>
    </row>
    <row r="29" spans="1:12" ht="15">
      <c r="A29" s="14"/>
      <c r="B29" s="15"/>
      <c r="C29" s="11"/>
      <c r="D29" s="7" t="s">
        <v>22</v>
      </c>
      <c r="E29" s="42" t="s">
        <v>70</v>
      </c>
      <c r="F29" s="43">
        <v>200</v>
      </c>
      <c r="G29" s="43">
        <v>6</v>
      </c>
      <c r="H29" s="43">
        <v>10</v>
      </c>
      <c r="I29" s="43">
        <v>9.6</v>
      </c>
      <c r="J29" s="43">
        <v>150.19999999999999</v>
      </c>
      <c r="K29" s="44" t="s">
        <v>73</v>
      </c>
      <c r="L29" s="43"/>
    </row>
    <row r="30" spans="1:12" ht="15">
      <c r="A30" s="14"/>
      <c r="B30" s="15"/>
      <c r="C30" s="11"/>
      <c r="D30" s="7" t="s">
        <v>23</v>
      </c>
      <c r="E30" s="42" t="s">
        <v>23</v>
      </c>
      <c r="F30" s="43">
        <v>35</v>
      </c>
      <c r="G30" s="43">
        <v>3.8</v>
      </c>
      <c r="H30" s="43">
        <v>0.4</v>
      </c>
      <c r="I30" s="43">
        <v>24.6</v>
      </c>
      <c r="J30" s="43">
        <v>118</v>
      </c>
      <c r="K30" s="44"/>
      <c r="L30" s="43"/>
    </row>
    <row r="31" spans="1:12" ht="15">
      <c r="A31" s="14"/>
      <c r="B31" s="15"/>
      <c r="C31" s="11"/>
      <c r="D31" s="7" t="s">
        <v>24</v>
      </c>
      <c r="E31" s="42" t="s">
        <v>141</v>
      </c>
      <c r="F31" s="43">
        <v>100</v>
      </c>
      <c r="G31" s="43">
        <v>0.4</v>
      </c>
      <c r="H31" s="43">
        <v>0.1</v>
      </c>
      <c r="I31" s="43">
        <v>10</v>
      </c>
      <c r="J31" s="43">
        <v>46.7</v>
      </c>
      <c r="K31" s="44"/>
      <c r="L31" s="43"/>
    </row>
    <row r="32" spans="1:12" ht="15">
      <c r="A32" s="14"/>
      <c r="B32" s="15"/>
      <c r="C32" s="11"/>
      <c r="D32" s="6"/>
      <c r="E32" s="42" t="s">
        <v>66</v>
      </c>
      <c r="F32" s="43">
        <v>10</v>
      </c>
      <c r="G32" s="43">
        <v>4.6399999999999997</v>
      </c>
      <c r="H32" s="43">
        <v>5.9</v>
      </c>
      <c r="I32" s="43">
        <v>0</v>
      </c>
      <c r="J32" s="43">
        <v>72.8</v>
      </c>
      <c r="K32" s="44" t="s">
        <v>67</v>
      </c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575</v>
      </c>
      <c r="G35" s="19">
        <f>SUM(G27:G34)</f>
        <v>30.06</v>
      </c>
      <c r="H35" s="19">
        <f>SUM(H27:H34)</f>
        <v>32.119999999999997</v>
      </c>
      <c r="I35" s="19">
        <f>SUM(I27:I34)</f>
        <v>91.28</v>
      </c>
      <c r="J35" s="19">
        <f>SUM(J27:J34)</f>
        <v>747.63</v>
      </c>
      <c r="K35" s="25"/>
      <c r="L35" s="19">
        <f>SUM(L27:L34)</f>
        <v>0</v>
      </c>
    </row>
    <row r="36" spans="1:12" ht="25.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 t="s">
        <v>55</v>
      </c>
      <c r="F36" s="43">
        <v>60</v>
      </c>
      <c r="G36" s="43">
        <v>0.46</v>
      </c>
      <c r="H36" s="43">
        <v>3.65</v>
      </c>
      <c r="I36" s="43">
        <v>1.43</v>
      </c>
      <c r="J36" s="43">
        <v>40.380000000000003</v>
      </c>
      <c r="K36" s="44" t="s">
        <v>61</v>
      </c>
      <c r="L36" s="43"/>
    </row>
    <row r="37" spans="1:12" ht="15">
      <c r="A37" s="14"/>
      <c r="B37" s="15"/>
      <c r="C37" s="11"/>
      <c r="D37" s="7" t="s">
        <v>27</v>
      </c>
      <c r="E37" s="42" t="s">
        <v>56</v>
      </c>
      <c r="F37" s="43">
        <v>250</v>
      </c>
      <c r="G37" s="43">
        <v>3</v>
      </c>
      <c r="H37" s="43">
        <v>4.5</v>
      </c>
      <c r="I37" s="43">
        <v>20.100000000000001</v>
      </c>
      <c r="J37" s="43">
        <v>135</v>
      </c>
      <c r="K37" s="44" t="s">
        <v>62</v>
      </c>
      <c r="L37" s="43"/>
    </row>
    <row r="38" spans="1:12" ht="15">
      <c r="A38" s="14"/>
      <c r="B38" s="15"/>
      <c r="C38" s="11"/>
      <c r="D38" s="7" t="s">
        <v>28</v>
      </c>
      <c r="E38" s="42" t="s">
        <v>57</v>
      </c>
      <c r="F38" s="43">
        <v>80</v>
      </c>
      <c r="G38" s="43">
        <v>17.43</v>
      </c>
      <c r="H38" s="43">
        <v>11.64</v>
      </c>
      <c r="I38" s="43">
        <v>7.1</v>
      </c>
      <c r="J38" s="43">
        <v>162.31</v>
      </c>
      <c r="K38" s="44" t="s">
        <v>63</v>
      </c>
      <c r="L38" s="43"/>
    </row>
    <row r="39" spans="1:12" ht="25.5">
      <c r="A39" s="14"/>
      <c r="B39" s="15"/>
      <c r="C39" s="11"/>
      <c r="D39" s="7" t="s">
        <v>29</v>
      </c>
      <c r="E39" s="42" t="s">
        <v>60</v>
      </c>
      <c r="F39" s="43">
        <v>150</v>
      </c>
      <c r="G39" s="43">
        <v>20.5</v>
      </c>
      <c r="H39" s="43">
        <v>2</v>
      </c>
      <c r="I39" s="43">
        <v>48.1</v>
      </c>
      <c r="J39" s="43">
        <v>299</v>
      </c>
      <c r="K39" s="44" t="s">
        <v>64</v>
      </c>
      <c r="L39" s="43"/>
    </row>
    <row r="40" spans="1:12" ht="15">
      <c r="A40" s="14"/>
      <c r="B40" s="15"/>
      <c r="C40" s="11"/>
      <c r="D40" s="7" t="s">
        <v>30</v>
      </c>
      <c r="E40" s="42" t="s">
        <v>58</v>
      </c>
      <c r="F40" s="43">
        <v>200</v>
      </c>
      <c r="G40" s="43">
        <v>0.4</v>
      </c>
      <c r="H40" s="43">
        <v>0.2</v>
      </c>
      <c r="I40" s="43">
        <v>23.8</v>
      </c>
      <c r="J40" s="43">
        <v>100</v>
      </c>
      <c r="K40" s="44" t="s">
        <v>65</v>
      </c>
      <c r="L40" s="43"/>
    </row>
    <row r="41" spans="1:12" ht="15">
      <c r="A41" s="14"/>
      <c r="B41" s="15"/>
      <c r="C41" s="11"/>
      <c r="D41" s="7" t="s">
        <v>31</v>
      </c>
      <c r="E41" s="42" t="s">
        <v>23</v>
      </c>
      <c r="F41" s="43">
        <v>70</v>
      </c>
      <c r="G41" s="43">
        <v>96</v>
      </c>
      <c r="H41" s="43">
        <v>0.8</v>
      </c>
      <c r="I41" s="43">
        <v>49.2</v>
      </c>
      <c r="J41" s="43">
        <v>236</v>
      </c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810</v>
      </c>
      <c r="G45" s="19">
        <f t="shared" ref="G45" si="6">SUM(G36:G44)</f>
        <v>137.79</v>
      </c>
      <c r="H45" s="19">
        <f t="shared" ref="H45" si="7">SUM(H36:H44)</f>
        <v>22.79</v>
      </c>
      <c r="I45" s="19">
        <f t="shared" ref="I45" si="8">SUM(I36:I44)</f>
        <v>149.73000000000002</v>
      </c>
      <c r="J45" s="19">
        <f t="shared" ref="J45:L45" si="9">SUM(J36:J44)</f>
        <v>972.69</v>
      </c>
      <c r="K45" s="25"/>
      <c r="L45" s="19">
        <f t="shared" si="9"/>
        <v>0</v>
      </c>
    </row>
    <row r="46" spans="1:12" ht="15.75" customHeight="1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1385</v>
      </c>
      <c r="G46" s="32">
        <f t="shared" ref="G46" si="10">G35+G45</f>
        <v>167.85</v>
      </c>
      <c r="H46" s="32">
        <f t="shared" ref="H46" si="11">H35+H45</f>
        <v>54.91</v>
      </c>
      <c r="I46" s="32">
        <f t="shared" ref="I46" si="12">I35+I45</f>
        <v>241.01000000000002</v>
      </c>
      <c r="J46" s="32">
        <f t="shared" ref="J46:L46" si="13">J35+J45</f>
        <v>1720.3200000000002</v>
      </c>
      <c r="K46" s="32"/>
      <c r="L46" s="32">
        <f t="shared" si="13"/>
        <v>0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6" t="s">
        <v>21</v>
      </c>
      <c r="E48" s="42" t="s">
        <v>85</v>
      </c>
      <c r="F48" s="43">
        <v>200</v>
      </c>
      <c r="G48" s="43">
        <v>18.86</v>
      </c>
      <c r="H48" s="43">
        <v>15.6</v>
      </c>
      <c r="I48" s="43">
        <v>18.62</v>
      </c>
      <c r="J48" s="43">
        <v>285.79000000000002</v>
      </c>
      <c r="K48" s="44" t="s">
        <v>84</v>
      </c>
      <c r="L48" s="43"/>
    </row>
    <row r="49" spans="1:12" ht="15">
      <c r="A49" s="23"/>
      <c r="B49" s="15"/>
      <c r="C49" s="11"/>
      <c r="D49" s="7" t="s">
        <v>22</v>
      </c>
      <c r="E49" s="42" t="s">
        <v>87</v>
      </c>
      <c r="F49" s="43">
        <v>200</v>
      </c>
      <c r="G49" s="43">
        <v>5.8</v>
      </c>
      <c r="H49" s="43">
        <v>5.8</v>
      </c>
      <c r="I49" s="43">
        <v>34.4</v>
      </c>
      <c r="J49" s="43">
        <v>205.6</v>
      </c>
      <c r="K49" s="44" t="s">
        <v>86</v>
      </c>
      <c r="L49" s="43"/>
    </row>
    <row r="50" spans="1:12" ht="15">
      <c r="A50" s="23"/>
      <c r="B50" s="15"/>
      <c r="C50" s="11"/>
      <c r="D50" s="7" t="s">
        <v>23</v>
      </c>
      <c r="E50" s="42" t="s">
        <v>23</v>
      </c>
      <c r="F50" s="43">
        <v>35</v>
      </c>
      <c r="G50" s="43">
        <v>3.8</v>
      </c>
      <c r="H50" s="43">
        <v>0.4</v>
      </c>
      <c r="I50" s="43">
        <v>24.6</v>
      </c>
      <c r="J50" s="43">
        <v>118</v>
      </c>
      <c r="K50" s="44"/>
      <c r="L50" s="43"/>
    </row>
    <row r="51" spans="1:12" ht="15">
      <c r="A51" s="23"/>
      <c r="B51" s="15"/>
      <c r="C51" s="11"/>
      <c r="D51" s="7" t="s">
        <v>24</v>
      </c>
      <c r="E51" s="42" t="s">
        <v>88</v>
      </c>
      <c r="F51" s="43">
        <v>100</v>
      </c>
      <c r="G51" s="43">
        <v>1.04</v>
      </c>
      <c r="H51" s="43">
        <v>0</v>
      </c>
      <c r="I51" s="43">
        <v>4.5599999999999996</v>
      </c>
      <c r="J51" s="43">
        <v>21.28</v>
      </c>
      <c r="K51" s="44"/>
      <c r="L51" s="43"/>
    </row>
    <row r="52" spans="1:12" ht="15">
      <c r="A52" s="23"/>
      <c r="B52" s="15"/>
      <c r="C52" s="11"/>
      <c r="D52" s="6"/>
      <c r="E52" s="42" t="s">
        <v>89</v>
      </c>
      <c r="F52" s="43">
        <v>50</v>
      </c>
      <c r="G52" s="43">
        <v>7.6</v>
      </c>
      <c r="H52" s="43">
        <v>10</v>
      </c>
      <c r="I52" s="43">
        <v>53.8</v>
      </c>
      <c r="J52" s="43">
        <v>337</v>
      </c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585</v>
      </c>
      <c r="G55" s="19">
        <f>SUM(G47:G54)</f>
        <v>37.1</v>
      </c>
      <c r="H55" s="19">
        <f>SUM(H47:H54)</f>
        <v>31.799999999999997</v>
      </c>
      <c r="I55" s="19">
        <f>SUM(I47:I54)</f>
        <v>135.98000000000002</v>
      </c>
      <c r="J55" s="19">
        <f>SUM(J47:J54)</f>
        <v>967.67</v>
      </c>
      <c r="K55" s="25"/>
      <c r="L55" s="19">
        <f>SUM(L47:L54)</f>
        <v>0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 t="s">
        <v>74</v>
      </c>
      <c r="F56" s="43">
        <v>60</v>
      </c>
      <c r="G56" s="43">
        <v>6</v>
      </c>
      <c r="H56" s="43">
        <v>0.15</v>
      </c>
      <c r="I56" s="43">
        <v>13.8</v>
      </c>
      <c r="J56" s="43">
        <v>84.6</v>
      </c>
      <c r="K56" s="44" t="s">
        <v>79</v>
      </c>
      <c r="L56" s="43"/>
    </row>
    <row r="57" spans="1:12" ht="15">
      <c r="A57" s="23"/>
      <c r="B57" s="15"/>
      <c r="C57" s="11"/>
      <c r="D57" s="7" t="s">
        <v>27</v>
      </c>
      <c r="E57" s="42" t="s">
        <v>75</v>
      </c>
      <c r="F57" s="43">
        <v>250</v>
      </c>
      <c r="G57" s="43">
        <v>2.2999999999999998</v>
      </c>
      <c r="H57" s="43">
        <v>2.8</v>
      </c>
      <c r="I57" s="43">
        <v>6.3</v>
      </c>
      <c r="J57" s="43">
        <v>60</v>
      </c>
      <c r="K57" s="44" t="s">
        <v>80</v>
      </c>
      <c r="L57" s="43"/>
    </row>
    <row r="58" spans="1:12" ht="15">
      <c r="A58" s="23"/>
      <c r="B58" s="15"/>
      <c r="C58" s="11"/>
      <c r="D58" s="7" t="s">
        <v>28</v>
      </c>
      <c r="E58" s="42" t="s">
        <v>76</v>
      </c>
      <c r="F58" s="43">
        <v>100</v>
      </c>
      <c r="G58" s="43">
        <v>13.8</v>
      </c>
      <c r="H58" s="43">
        <v>16.399999999999999</v>
      </c>
      <c r="I58" s="43">
        <v>13.1</v>
      </c>
      <c r="J58" s="43">
        <v>2357</v>
      </c>
      <c r="K58" s="44" t="s">
        <v>81</v>
      </c>
      <c r="L58" s="43"/>
    </row>
    <row r="59" spans="1:12" ht="25.5">
      <c r="A59" s="23"/>
      <c r="B59" s="15"/>
      <c r="C59" s="11"/>
      <c r="D59" s="7" t="s">
        <v>29</v>
      </c>
      <c r="E59" s="42" t="s">
        <v>77</v>
      </c>
      <c r="F59" s="43">
        <v>150</v>
      </c>
      <c r="G59" s="43">
        <v>15</v>
      </c>
      <c r="H59" s="43">
        <v>1.95</v>
      </c>
      <c r="I59" s="43">
        <v>98.4</v>
      </c>
      <c r="J59" s="43">
        <v>469</v>
      </c>
      <c r="K59" s="44" t="s">
        <v>82</v>
      </c>
      <c r="L59" s="43"/>
    </row>
    <row r="60" spans="1:12" ht="15">
      <c r="A60" s="23"/>
      <c r="B60" s="15"/>
      <c r="C60" s="11"/>
      <c r="D60" s="7" t="s">
        <v>30</v>
      </c>
      <c r="E60" s="42" t="s">
        <v>78</v>
      </c>
      <c r="F60" s="43">
        <v>200</v>
      </c>
      <c r="G60" s="43">
        <v>0</v>
      </c>
      <c r="H60" s="43">
        <v>0</v>
      </c>
      <c r="I60" s="43">
        <v>15.3</v>
      </c>
      <c r="J60" s="43">
        <v>52.6</v>
      </c>
      <c r="K60" s="44" t="s">
        <v>83</v>
      </c>
      <c r="L60" s="43"/>
    </row>
    <row r="61" spans="1:12" ht="15">
      <c r="A61" s="23"/>
      <c r="B61" s="15"/>
      <c r="C61" s="11"/>
      <c r="D61" s="7" t="s">
        <v>31</v>
      </c>
      <c r="E61" s="42" t="s">
        <v>23</v>
      </c>
      <c r="F61" s="43">
        <v>70</v>
      </c>
      <c r="G61" s="43">
        <v>7.6</v>
      </c>
      <c r="H61" s="43">
        <v>0.8</v>
      </c>
      <c r="I61" s="43">
        <v>49.2</v>
      </c>
      <c r="J61" s="43">
        <v>236</v>
      </c>
      <c r="K61" s="44"/>
      <c r="L61" s="43"/>
    </row>
    <row r="62" spans="1:12" ht="1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830</v>
      </c>
      <c r="G65" s="19">
        <f t="shared" ref="G65" si="14">SUM(G56:G64)</f>
        <v>44.7</v>
      </c>
      <c r="H65" s="19">
        <f t="shared" ref="H65" si="15">SUM(H56:H64)</f>
        <v>22.099999999999998</v>
      </c>
      <c r="I65" s="19">
        <f t="shared" ref="I65" si="16">SUM(I56:I64)</f>
        <v>196.10000000000002</v>
      </c>
      <c r="J65" s="19">
        <f t="shared" ref="J65:L65" si="17">SUM(J56:J64)</f>
        <v>3259.2</v>
      </c>
      <c r="K65" s="25"/>
      <c r="L65" s="19">
        <f t="shared" si="17"/>
        <v>0</v>
      </c>
    </row>
    <row r="66" spans="1:12" ht="15.75" customHeight="1" thickBot="1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1415</v>
      </c>
      <c r="G66" s="32">
        <f t="shared" ref="G66" si="18">G55+G65</f>
        <v>81.800000000000011</v>
      </c>
      <c r="H66" s="32">
        <f t="shared" ref="H66" si="19">H55+H65</f>
        <v>53.899999999999991</v>
      </c>
      <c r="I66" s="32">
        <f t="shared" ref="I66" si="20">I55+I65</f>
        <v>332.08000000000004</v>
      </c>
      <c r="J66" s="32">
        <f t="shared" ref="J66:L66" si="21">J55+J65</f>
        <v>4226.87</v>
      </c>
      <c r="K66" s="32"/>
      <c r="L66" s="32">
        <f t="shared" si="21"/>
        <v>0</v>
      </c>
    </row>
    <row r="67" spans="1:12" ht="25.5">
      <c r="A67" s="20">
        <v>1</v>
      </c>
      <c r="B67" s="21">
        <v>4</v>
      </c>
      <c r="C67" s="22" t="s">
        <v>20</v>
      </c>
      <c r="D67" s="5" t="s">
        <v>21</v>
      </c>
      <c r="E67" s="39" t="s">
        <v>99</v>
      </c>
      <c r="F67" s="40">
        <v>80</v>
      </c>
      <c r="G67" s="40">
        <v>6.12</v>
      </c>
      <c r="H67" s="40">
        <v>0.81</v>
      </c>
      <c r="I67" s="40">
        <v>2.54</v>
      </c>
      <c r="J67" s="40">
        <v>42</v>
      </c>
      <c r="K67" s="41" t="s">
        <v>105</v>
      </c>
      <c r="L67" s="40"/>
    </row>
    <row r="68" spans="1:12" ht="15">
      <c r="A68" s="23"/>
      <c r="B68" s="15"/>
      <c r="C68" s="11"/>
      <c r="D68" s="6" t="s">
        <v>21</v>
      </c>
      <c r="E68" s="42" t="s">
        <v>100</v>
      </c>
      <c r="F68" s="43">
        <v>150</v>
      </c>
      <c r="G68" s="43">
        <v>3.06</v>
      </c>
      <c r="H68" s="43">
        <v>4.8</v>
      </c>
      <c r="I68" s="43">
        <v>20.45</v>
      </c>
      <c r="J68" s="43">
        <v>137.25</v>
      </c>
      <c r="K68" s="44" t="s">
        <v>106</v>
      </c>
      <c r="L68" s="43"/>
    </row>
    <row r="69" spans="1:12" ht="15">
      <c r="A69" s="23"/>
      <c r="B69" s="15"/>
      <c r="C69" s="11"/>
      <c r="D69" s="7" t="s">
        <v>22</v>
      </c>
      <c r="E69" s="42" t="s">
        <v>101</v>
      </c>
      <c r="F69" s="43">
        <v>200</v>
      </c>
      <c r="G69" s="43">
        <v>0.3</v>
      </c>
      <c r="H69" s="43">
        <v>1.1399999999999999</v>
      </c>
      <c r="I69" s="43">
        <v>15.2</v>
      </c>
      <c r="J69" s="43">
        <v>120</v>
      </c>
      <c r="K69" s="44" t="s">
        <v>102</v>
      </c>
      <c r="L69" s="43"/>
    </row>
    <row r="70" spans="1:12" ht="15">
      <c r="A70" s="23"/>
      <c r="B70" s="15"/>
      <c r="C70" s="11"/>
      <c r="D70" s="7" t="s">
        <v>23</v>
      </c>
      <c r="E70" s="42" t="s">
        <v>23</v>
      </c>
      <c r="F70" s="43">
        <v>35</v>
      </c>
      <c r="G70" s="43">
        <v>3.8</v>
      </c>
      <c r="H70" s="43">
        <v>0.4</v>
      </c>
      <c r="I70" s="43">
        <v>24.6</v>
      </c>
      <c r="J70" s="43">
        <v>118</v>
      </c>
      <c r="K70" s="44"/>
      <c r="L70" s="43"/>
    </row>
    <row r="71" spans="1:12" ht="15">
      <c r="A71" s="23"/>
      <c r="B71" s="15"/>
      <c r="C71" s="11"/>
      <c r="D71" s="7" t="s">
        <v>24</v>
      </c>
      <c r="E71" s="42" t="s">
        <v>142</v>
      </c>
      <c r="F71" s="43">
        <v>100</v>
      </c>
      <c r="G71" s="43">
        <v>53</v>
      </c>
      <c r="H71" s="43">
        <v>0.8</v>
      </c>
      <c r="I71" s="43">
        <v>0.3</v>
      </c>
      <c r="J71" s="43">
        <v>11.5</v>
      </c>
      <c r="K71" s="44"/>
      <c r="L71" s="43"/>
    </row>
    <row r="72" spans="1:12" ht="15">
      <c r="A72" s="23"/>
      <c r="B72" s="15"/>
      <c r="C72" s="11"/>
      <c r="D72" s="6"/>
      <c r="E72" s="42" t="s">
        <v>103</v>
      </c>
      <c r="F72" s="43">
        <v>60</v>
      </c>
      <c r="G72" s="43">
        <v>1.79</v>
      </c>
      <c r="H72" s="43">
        <v>3.11</v>
      </c>
      <c r="I72" s="43">
        <v>3.75</v>
      </c>
      <c r="J72" s="43">
        <v>50.16</v>
      </c>
      <c r="K72" s="44" t="s">
        <v>104</v>
      </c>
      <c r="L72" s="43"/>
    </row>
    <row r="73" spans="1:12" ht="15">
      <c r="A73" s="23"/>
      <c r="B73" s="15"/>
      <c r="C73" s="11"/>
      <c r="D73" s="6"/>
      <c r="E73" s="42" t="s">
        <v>107</v>
      </c>
      <c r="F73" s="43">
        <v>200</v>
      </c>
      <c r="G73" s="43">
        <v>8.1999999999999993</v>
      </c>
      <c r="H73" s="43">
        <v>3</v>
      </c>
      <c r="I73" s="43">
        <v>11.8</v>
      </c>
      <c r="J73" s="43">
        <v>114</v>
      </c>
      <c r="K73" s="44">
        <v>698</v>
      </c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825</v>
      </c>
      <c r="G75" s="19">
        <f t="shared" ref="G75" si="22">SUM(G67:G74)</f>
        <v>76.27000000000001</v>
      </c>
      <c r="H75" s="19">
        <f t="shared" ref="H75" si="23">SUM(H67:H74)</f>
        <v>14.059999999999999</v>
      </c>
      <c r="I75" s="19">
        <f t="shared" ref="I75" si="24">SUM(I67:I74)</f>
        <v>78.64</v>
      </c>
      <c r="J75" s="19">
        <f t="shared" ref="J75:L75" si="25">SUM(J67:J74)</f>
        <v>592.91</v>
      </c>
      <c r="K75" s="25"/>
      <c r="L75" s="19">
        <f t="shared" si="25"/>
        <v>0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 t="s">
        <v>91</v>
      </c>
      <c r="F76" s="43">
        <v>60</v>
      </c>
      <c r="G76" s="43">
        <v>0.68</v>
      </c>
      <c r="H76" s="43">
        <v>3.71</v>
      </c>
      <c r="I76" s="43">
        <v>2.83</v>
      </c>
      <c r="J76" s="43">
        <v>47.46</v>
      </c>
      <c r="K76" s="44" t="s">
        <v>90</v>
      </c>
      <c r="L76" s="43"/>
    </row>
    <row r="77" spans="1:12" ht="15">
      <c r="A77" s="23"/>
      <c r="B77" s="15"/>
      <c r="C77" s="11"/>
      <c r="D77" s="7" t="s">
        <v>27</v>
      </c>
      <c r="E77" s="42" t="s">
        <v>93</v>
      </c>
      <c r="F77" s="43">
        <v>250</v>
      </c>
      <c r="G77" s="43">
        <v>2.69</v>
      </c>
      <c r="H77" s="43">
        <v>2.84</v>
      </c>
      <c r="I77" s="43">
        <v>17.14</v>
      </c>
      <c r="J77" s="43">
        <v>104.75</v>
      </c>
      <c r="K77" s="44" t="s">
        <v>92</v>
      </c>
      <c r="L77" s="43"/>
    </row>
    <row r="78" spans="1:12" ht="15">
      <c r="A78" s="23"/>
      <c r="B78" s="15"/>
      <c r="C78" s="11"/>
      <c r="D78" s="7" t="s">
        <v>28</v>
      </c>
      <c r="E78" s="42" t="s">
        <v>95</v>
      </c>
      <c r="F78" s="43">
        <v>80</v>
      </c>
      <c r="G78" s="43">
        <v>2.08</v>
      </c>
      <c r="H78" s="43">
        <v>3.95</v>
      </c>
      <c r="I78" s="43">
        <v>9.19</v>
      </c>
      <c r="J78" s="43">
        <v>414.04</v>
      </c>
      <c r="K78" s="44" t="s">
        <v>94</v>
      </c>
      <c r="L78" s="43"/>
    </row>
    <row r="79" spans="1:12" ht="25.5">
      <c r="A79" s="23"/>
      <c r="B79" s="15"/>
      <c r="C79" s="11"/>
      <c r="D79" s="7" t="s">
        <v>29</v>
      </c>
      <c r="E79" s="42" t="s">
        <v>96</v>
      </c>
      <c r="F79" s="43">
        <v>150</v>
      </c>
      <c r="G79" s="43">
        <v>8.6999999999999993</v>
      </c>
      <c r="H79" s="43">
        <v>8.6999999999999993</v>
      </c>
      <c r="I79" s="43">
        <v>42.6</v>
      </c>
      <c r="J79" s="43">
        <v>279</v>
      </c>
      <c r="K79" s="44" t="s">
        <v>53</v>
      </c>
      <c r="L79" s="43"/>
    </row>
    <row r="80" spans="1:12" ht="15">
      <c r="A80" s="23"/>
      <c r="B80" s="15"/>
      <c r="C80" s="11"/>
      <c r="D80" s="7" t="s">
        <v>30</v>
      </c>
      <c r="E80" s="42" t="s">
        <v>97</v>
      </c>
      <c r="F80" s="43">
        <v>200</v>
      </c>
      <c r="G80" s="43">
        <v>1.4</v>
      </c>
      <c r="H80" s="43">
        <v>1</v>
      </c>
      <c r="I80" s="43">
        <v>11.2</v>
      </c>
      <c r="J80" s="43">
        <v>80</v>
      </c>
      <c r="K80" s="44" t="s">
        <v>98</v>
      </c>
      <c r="L80" s="43"/>
    </row>
    <row r="81" spans="1:12" ht="15">
      <c r="A81" s="23"/>
      <c r="B81" s="15"/>
      <c r="C81" s="11"/>
      <c r="D81" s="7" t="s">
        <v>31</v>
      </c>
      <c r="E81" s="42" t="s">
        <v>23</v>
      </c>
      <c r="F81" s="43">
        <v>70</v>
      </c>
      <c r="G81" s="43">
        <v>7.6</v>
      </c>
      <c r="H81" s="43">
        <v>0.8</v>
      </c>
      <c r="I81" s="43">
        <v>49.2</v>
      </c>
      <c r="J81" s="43">
        <v>236</v>
      </c>
      <c r="K81" s="44"/>
      <c r="L81" s="43"/>
    </row>
    <row r="82" spans="1:12" ht="1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810</v>
      </c>
      <c r="G85" s="19">
        <f t="shared" ref="G85" si="26">SUM(G76:G84)</f>
        <v>23.15</v>
      </c>
      <c r="H85" s="19">
        <f t="shared" ref="H85" si="27">SUM(H76:H84)</f>
        <v>21</v>
      </c>
      <c r="I85" s="19">
        <f t="shared" ref="I85" si="28">SUM(I76:I84)</f>
        <v>132.16</v>
      </c>
      <c r="J85" s="19">
        <f t="shared" ref="J85:L85" si="29">SUM(J76:J84)</f>
        <v>1161.25</v>
      </c>
      <c r="K85" s="25"/>
      <c r="L85" s="19">
        <f t="shared" si="29"/>
        <v>0</v>
      </c>
    </row>
    <row r="86" spans="1:12" ht="15.75" customHeight="1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1635</v>
      </c>
      <c r="G86" s="32">
        <f t="shared" ref="G86" si="30">G75+G85</f>
        <v>99.420000000000016</v>
      </c>
      <c r="H86" s="32">
        <f t="shared" ref="H86" si="31">H75+H85</f>
        <v>35.06</v>
      </c>
      <c r="I86" s="32">
        <f t="shared" ref="I86" si="32">I75+I85</f>
        <v>210.8</v>
      </c>
      <c r="J86" s="32">
        <f t="shared" ref="J86:L86" si="33">J75+J85</f>
        <v>1754.1599999999999</v>
      </c>
      <c r="K86" s="32"/>
      <c r="L86" s="32">
        <f t="shared" si="33"/>
        <v>0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/>
      <c r="F87" s="40"/>
      <c r="G87" s="40"/>
      <c r="H87" s="40"/>
      <c r="I87" s="40"/>
      <c r="J87" s="40"/>
      <c r="K87" s="41"/>
      <c r="L87" s="40"/>
    </row>
    <row r="88" spans="1:12" ht="25.5">
      <c r="A88" s="23"/>
      <c r="B88" s="15"/>
      <c r="C88" s="11"/>
      <c r="D88" s="6" t="s">
        <v>21</v>
      </c>
      <c r="E88" s="42" t="s">
        <v>108</v>
      </c>
      <c r="F88" s="43">
        <v>200</v>
      </c>
      <c r="G88" s="43">
        <v>3</v>
      </c>
      <c r="H88" s="43">
        <v>4.2</v>
      </c>
      <c r="I88" s="43">
        <v>20.5</v>
      </c>
      <c r="J88" s="43">
        <v>218</v>
      </c>
      <c r="K88" s="44" t="s">
        <v>53</v>
      </c>
      <c r="L88" s="43"/>
    </row>
    <row r="89" spans="1:12" ht="15">
      <c r="A89" s="23"/>
      <c r="B89" s="15"/>
      <c r="C89" s="11"/>
      <c r="D89" s="7" t="s">
        <v>22</v>
      </c>
      <c r="E89" s="42" t="s">
        <v>109</v>
      </c>
      <c r="F89" s="43">
        <v>200</v>
      </c>
      <c r="G89" s="43">
        <v>5.8</v>
      </c>
      <c r="H89" s="43">
        <v>5</v>
      </c>
      <c r="I89" s="43">
        <v>9.6</v>
      </c>
      <c r="J89" s="43">
        <v>108</v>
      </c>
      <c r="K89" s="44" t="s">
        <v>111</v>
      </c>
      <c r="L89" s="43"/>
    </row>
    <row r="90" spans="1:12" ht="15">
      <c r="A90" s="23"/>
      <c r="B90" s="15"/>
      <c r="C90" s="11"/>
      <c r="D90" s="7" t="s">
        <v>23</v>
      </c>
      <c r="E90" s="42" t="s">
        <v>23</v>
      </c>
      <c r="F90" s="43">
        <v>35</v>
      </c>
      <c r="G90" s="43">
        <v>3.8</v>
      </c>
      <c r="H90" s="43">
        <v>0.4</v>
      </c>
      <c r="I90" s="43">
        <v>24.6</v>
      </c>
      <c r="J90" s="43">
        <v>118</v>
      </c>
      <c r="K90" s="44"/>
      <c r="L90" s="43"/>
    </row>
    <row r="91" spans="1:12" ht="15">
      <c r="A91" s="23"/>
      <c r="B91" s="15"/>
      <c r="C91" s="11"/>
      <c r="D91" s="7" t="s">
        <v>24</v>
      </c>
      <c r="E91" s="42" t="s">
        <v>110</v>
      </c>
      <c r="F91" s="43">
        <v>100</v>
      </c>
      <c r="G91" s="43">
        <v>0.4</v>
      </c>
      <c r="H91" s="43">
        <v>0.4</v>
      </c>
      <c r="I91" s="43">
        <v>9.8000000000000007</v>
      </c>
      <c r="J91" s="43">
        <v>47</v>
      </c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535</v>
      </c>
      <c r="G95" s="19">
        <f t="shared" ref="G95" si="34">SUM(G87:G94)</f>
        <v>13.000000000000002</v>
      </c>
      <c r="H95" s="19">
        <f t="shared" ref="H95" si="35">SUM(H87:H94)</f>
        <v>10</v>
      </c>
      <c r="I95" s="19">
        <f t="shared" ref="I95" si="36">SUM(I87:I94)</f>
        <v>64.5</v>
      </c>
      <c r="J95" s="19">
        <f t="shared" ref="J95:L95" si="37">SUM(J87:J94)</f>
        <v>491</v>
      </c>
      <c r="K95" s="25"/>
      <c r="L95" s="19">
        <f t="shared" si="37"/>
        <v>0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 t="s">
        <v>112</v>
      </c>
      <c r="F96" s="43">
        <v>60</v>
      </c>
      <c r="G96" s="43">
        <v>1.08</v>
      </c>
      <c r="H96" s="43">
        <v>0.18</v>
      </c>
      <c r="I96" s="43">
        <v>8.6199999999999992</v>
      </c>
      <c r="J96" s="43">
        <v>40.4</v>
      </c>
      <c r="K96" s="44" t="s">
        <v>117</v>
      </c>
      <c r="L96" s="43"/>
    </row>
    <row r="97" spans="1:12" ht="25.5">
      <c r="A97" s="23"/>
      <c r="B97" s="15"/>
      <c r="C97" s="11"/>
      <c r="D97" s="7" t="s">
        <v>27</v>
      </c>
      <c r="E97" s="42" t="s">
        <v>113</v>
      </c>
      <c r="F97" s="43">
        <v>250</v>
      </c>
      <c r="G97" s="43">
        <v>2.5</v>
      </c>
      <c r="H97" s="43">
        <v>2.8</v>
      </c>
      <c r="I97" s="43">
        <v>13.6</v>
      </c>
      <c r="J97" s="43">
        <v>90</v>
      </c>
      <c r="K97" s="44" t="s">
        <v>118</v>
      </c>
      <c r="L97" s="43"/>
    </row>
    <row r="98" spans="1:12" ht="25.5">
      <c r="A98" s="23"/>
      <c r="B98" s="15"/>
      <c r="C98" s="11"/>
      <c r="D98" s="7" t="s">
        <v>28</v>
      </c>
      <c r="E98" s="42" t="s">
        <v>114</v>
      </c>
      <c r="F98" s="43">
        <v>130</v>
      </c>
      <c r="G98" s="43">
        <v>20.32</v>
      </c>
      <c r="H98" s="43">
        <v>18.79</v>
      </c>
      <c r="I98" s="43">
        <v>7.86</v>
      </c>
      <c r="J98" s="43">
        <v>212.2</v>
      </c>
      <c r="K98" s="44" t="s">
        <v>119</v>
      </c>
      <c r="L98" s="43"/>
    </row>
    <row r="99" spans="1:12" ht="15">
      <c r="A99" s="23"/>
      <c r="B99" s="15"/>
      <c r="C99" s="11"/>
      <c r="D99" s="7" t="s">
        <v>29</v>
      </c>
      <c r="E99" s="42" t="s">
        <v>115</v>
      </c>
      <c r="F99" s="43">
        <v>150</v>
      </c>
      <c r="G99" s="43">
        <v>5.4</v>
      </c>
      <c r="H99" s="43">
        <v>0.6</v>
      </c>
      <c r="I99" s="43">
        <v>30</v>
      </c>
      <c r="J99" s="43">
        <v>168.45</v>
      </c>
      <c r="K99" s="44" t="s">
        <v>120</v>
      </c>
      <c r="L99" s="43"/>
    </row>
    <row r="100" spans="1:12" ht="15">
      <c r="A100" s="23"/>
      <c r="B100" s="15"/>
      <c r="C100" s="11"/>
      <c r="D100" s="7" t="s">
        <v>30</v>
      </c>
      <c r="E100" s="42" t="s">
        <v>116</v>
      </c>
      <c r="F100" s="43">
        <v>200</v>
      </c>
      <c r="G100" s="43">
        <v>0.60799999999999998</v>
      </c>
      <c r="H100" s="43">
        <v>3.7999999999999999E-2</v>
      </c>
      <c r="I100" s="43">
        <v>19.63</v>
      </c>
      <c r="J100" s="43">
        <v>76.39</v>
      </c>
      <c r="K100" s="44" t="s">
        <v>121</v>
      </c>
      <c r="L100" s="43"/>
    </row>
    <row r="101" spans="1:12" ht="15">
      <c r="A101" s="23"/>
      <c r="B101" s="15"/>
      <c r="C101" s="11"/>
      <c r="D101" s="7" t="s">
        <v>31</v>
      </c>
      <c r="E101" s="42" t="s">
        <v>23</v>
      </c>
      <c r="F101" s="43">
        <v>70</v>
      </c>
      <c r="G101" s="43">
        <v>7.6</v>
      </c>
      <c r="H101" s="43">
        <v>0.8</v>
      </c>
      <c r="I101" s="43">
        <v>49.2</v>
      </c>
      <c r="J101" s="43">
        <v>236</v>
      </c>
      <c r="K101" s="44"/>
      <c r="L101" s="43"/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860</v>
      </c>
      <c r="G105" s="19">
        <f t="shared" ref="G105" si="38">SUM(G96:G104)</f>
        <v>37.507999999999996</v>
      </c>
      <c r="H105" s="19">
        <f t="shared" ref="H105" si="39">SUM(H96:H104)</f>
        <v>23.208000000000002</v>
      </c>
      <c r="I105" s="19">
        <f t="shared" ref="I105" si="40">SUM(I96:I104)</f>
        <v>128.91</v>
      </c>
      <c r="J105" s="19">
        <f t="shared" ref="J105:L105" si="41">SUM(J96:J104)</f>
        <v>823.44</v>
      </c>
      <c r="K105" s="25"/>
      <c r="L105" s="19">
        <f t="shared" si="41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1395</v>
      </c>
      <c r="G106" s="32">
        <f t="shared" ref="G106" si="42">G95+G105</f>
        <v>50.507999999999996</v>
      </c>
      <c r="H106" s="32">
        <f t="shared" ref="H106" si="43">H95+H105</f>
        <v>33.207999999999998</v>
      </c>
      <c r="I106" s="32">
        <f t="shared" ref="I106" si="44">I95+I105</f>
        <v>193.41</v>
      </c>
      <c r="J106" s="32">
        <f t="shared" ref="J106:L106" si="45">J95+J105</f>
        <v>1314.44</v>
      </c>
      <c r="K106" s="32"/>
      <c r="L106" s="32">
        <f t="shared" si="45"/>
        <v>0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 t="s">
        <v>122</v>
      </c>
      <c r="F107" s="40">
        <v>106</v>
      </c>
      <c r="G107" s="40">
        <v>30.78</v>
      </c>
      <c r="H107" s="40">
        <v>47.1</v>
      </c>
      <c r="I107" s="40">
        <v>0.46</v>
      </c>
      <c r="J107" s="40">
        <v>548.98</v>
      </c>
      <c r="K107" s="41" t="s">
        <v>123</v>
      </c>
      <c r="L107" s="40"/>
    </row>
    <row r="108" spans="1:12" ht="25.5">
      <c r="A108" s="23"/>
      <c r="B108" s="15"/>
      <c r="C108" s="11"/>
      <c r="D108" s="6" t="s">
        <v>21</v>
      </c>
      <c r="E108" s="42" t="s">
        <v>124</v>
      </c>
      <c r="F108" s="43">
        <v>150</v>
      </c>
      <c r="G108" s="43">
        <v>3.6</v>
      </c>
      <c r="H108" s="43">
        <v>6</v>
      </c>
      <c r="I108" s="43">
        <v>22.2</v>
      </c>
      <c r="J108" s="43">
        <v>105</v>
      </c>
      <c r="K108" s="44" t="s">
        <v>125</v>
      </c>
      <c r="L108" s="43"/>
    </row>
    <row r="109" spans="1:12" ht="15">
      <c r="A109" s="23"/>
      <c r="B109" s="15"/>
      <c r="C109" s="11"/>
      <c r="D109" s="7" t="s">
        <v>22</v>
      </c>
      <c r="E109" s="42" t="s">
        <v>42</v>
      </c>
      <c r="F109" s="43">
        <v>200</v>
      </c>
      <c r="G109" s="43">
        <v>0.2</v>
      </c>
      <c r="H109" s="43">
        <v>0</v>
      </c>
      <c r="I109" s="43">
        <v>14</v>
      </c>
      <c r="J109" s="43">
        <v>56</v>
      </c>
      <c r="K109" s="44" t="s">
        <v>41</v>
      </c>
      <c r="L109" s="43"/>
    </row>
    <row r="110" spans="1:12" ht="15">
      <c r="A110" s="23"/>
      <c r="B110" s="15"/>
      <c r="C110" s="11"/>
      <c r="D110" s="7" t="s">
        <v>23</v>
      </c>
      <c r="E110" s="42" t="s">
        <v>23</v>
      </c>
      <c r="F110" s="43">
        <v>35</v>
      </c>
      <c r="G110" s="43">
        <v>3.8</v>
      </c>
      <c r="H110" s="43">
        <v>0.4</v>
      </c>
      <c r="I110" s="43">
        <v>24.6</v>
      </c>
      <c r="J110" s="43">
        <v>118</v>
      </c>
      <c r="K110" s="44"/>
      <c r="L110" s="43"/>
    </row>
    <row r="111" spans="1:12" ht="15">
      <c r="A111" s="23"/>
      <c r="B111" s="15"/>
      <c r="C111" s="11"/>
      <c r="D111" s="7" t="s">
        <v>24</v>
      </c>
      <c r="E111" s="42" t="s">
        <v>143</v>
      </c>
      <c r="F111" s="43">
        <v>100</v>
      </c>
      <c r="G111" s="43">
        <v>43</v>
      </c>
      <c r="H111" s="43">
        <v>1</v>
      </c>
      <c r="I111" s="43">
        <v>0.2</v>
      </c>
      <c r="J111" s="43">
        <v>8</v>
      </c>
      <c r="K111" s="44"/>
      <c r="L111" s="43"/>
    </row>
    <row r="112" spans="1:12" ht="15">
      <c r="A112" s="23"/>
      <c r="B112" s="15"/>
      <c r="C112" s="11"/>
      <c r="D112" s="6"/>
      <c r="E112" s="42" t="s">
        <v>126</v>
      </c>
      <c r="F112" s="43">
        <v>10</v>
      </c>
      <c r="G112" s="43">
        <v>4.6399999999999997</v>
      </c>
      <c r="H112" s="43">
        <v>5.9</v>
      </c>
      <c r="I112" s="43">
        <v>0</v>
      </c>
      <c r="J112" s="43">
        <v>72.8</v>
      </c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>
        <v>6</v>
      </c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601</v>
      </c>
      <c r="G115" s="19">
        <f t="shared" ref="G115:J115" si="46">SUM(G107:G114)</f>
        <v>86.02</v>
      </c>
      <c r="H115" s="19">
        <f t="shared" si="46"/>
        <v>60.4</v>
      </c>
      <c r="I115" s="19">
        <f t="shared" si="46"/>
        <v>61.46</v>
      </c>
      <c r="J115" s="19">
        <f t="shared" si="46"/>
        <v>908.78</v>
      </c>
      <c r="K115" s="25"/>
      <c r="L115" s="19">
        <f t="shared" ref="L115" si="47">SUM(L107:L114)</f>
        <v>0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 t="s">
        <v>127</v>
      </c>
      <c r="F116" s="43">
        <v>60</v>
      </c>
      <c r="G116" s="43">
        <v>1</v>
      </c>
      <c r="H116" s="43">
        <v>2.5099999999999998</v>
      </c>
      <c r="I116" s="43">
        <v>4.91</v>
      </c>
      <c r="J116" s="43">
        <v>46.26</v>
      </c>
      <c r="K116" s="44" t="s">
        <v>128</v>
      </c>
      <c r="L116" s="43"/>
    </row>
    <row r="117" spans="1:12" ht="15">
      <c r="A117" s="23"/>
      <c r="B117" s="15"/>
      <c r="C117" s="11"/>
      <c r="D117" s="7" t="s">
        <v>27</v>
      </c>
      <c r="E117" s="42" t="s">
        <v>129</v>
      </c>
      <c r="F117" s="43">
        <v>250</v>
      </c>
      <c r="G117" s="43">
        <v>8.61</v>
      </c>
      <c r="H117" s="43">
        <v>8.4</v>
      </c>
      <c r="I117" s="43">
        <v>14.34</v>
      </c>
      <c r="J117" s="43">
        <v>167.25</v>
      </c>
      <c r="K117" s="44" t="s">
        <v>130</v>
      </c>
      <c r="L117" s="43"/>
    </row>
    <row r="118" spans="1:12" ht="15">
      <c r="A118" s="23"/>
      <c r="B118" s="15"/>
      <c r="C118" s="11"/>
      <c r="D118" s="7" t="s">
        <v>28</v>
      </c>
      <c r="E118" s="42" t="s">
        <v>131</v>
      </c>
      <c r="F118" s="43">
        <v>80</v>
      </c>
      <c r="G118" s="43">
        <v>12.44</v>
      </c>
      <c r="H118" s="43">
        <v>9.24</v>
      </c>
      <c r="I118" s="43">
        <v>12.56</v>
      </c>
      <c r="J118" s="43">
        <v>183</v>
      </c>
      <c r="K118" s="44">
        <v>3608</v>
      </c>
      <c r="L118" s="43"/>
    </row>
    <row r="119" spans="1:12" ht="25.5">
      <c r="A119" s="23"/>
      <c r="B119" s="15"/>
      <c r="C119" s="11"/>
      <c r="D119" s="7" t="s">
        <v>29</v>
      </c>
      <c r="E119" s="42" t="s">
        <v>132</v>
      </c>
      <c r="F119" s="43">
        <v>150</v>
      </c>
      <c r="G119" s="43">
        <v>12.45</v>
      </c>
      <c r="H119" s="43">
        <v>1.8</v>
      </c>
      <c r="I119" s="43">
        <v>106.5</v>
      </c>
      <c r="J119" s="43">
        <v>492</v>
      </c>
      <c r="K119" s="44" t="s">
        <v>133</v>
      </c>
      <c r="L119" s="43"/>
    </row>
    <row r="120" spans="1:12" ht="15">
      <c r="A120" s="23"/>
      <c r="B120" s="15"/>
      <c r="C120" s="11"/>
      <c r="D120" s="7" t="s">
        <v>30</v>
      </c>
      <c r="E120" s="42" t="s">
        <v>58</v>
      </c>
      <c r="F120" s="43">
        <v>200</v>
      </c>
      <c r="G120" s="43">
        <v>0.4</v>
      </c>
      <c r="H120" s="43">
        <v>0.2</v>
      </c>
      <c r="I120" s="43">
        <v>23.8</v>
      </c>
      <c r="J120" s="43">
        <v>100</v>
      </c>
      <c r="K120" s="44" t="s">
        <v>65</v>
      </c>
      <c r="L120" s="43"/>
    </row>
    <row r="121" spans="1:12" ht="15">
      <c r="A121" s="23"/>
      <c r="B121" s="15"/>
      <c r="C121" s="11"/>
      <c r="D121" s="7" t="s">
        <v>31</v>
      </c>
      <c r="E121" s="42" t="s">
        <v>23</v>
      </c>
      <c r="F121" s="43">
        <v>70</v>
      </c>
      <c r="G121" s="43">
        <v>7.6</v>
      </c>
      <c r="H121" s="43">
        <v>0.8</v>
      </c>
      <c r="I121" s="43">
        <v>49.2</v>
      </c>
      <c r="J121" s="43">
        <v>236</v>
      </c>
      <c r="K121" s="44"/>
      <c r="L121" s="43"/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 t="s">
        <v>134</v>
      </c>
      <c r="F123" s="43">
        <v>30</v>
      </c>
      <c r="G123" s="43">
        <v>2.16</v>
      </c>
      <c r="H123" s="43">
        <v>4.4400000000000004</v>
      </c>
      <c r="I123" s="43">
        <v>20.92</v>
      </c>
      <c r="J123" s="43">
        <v>132.30000000000001</v>
      </c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840</v>
      </c>
      <c r="G125" s="19">
        <f t="shared" ref="G125:J125" si="48">SUM(G116:G124)</f>
        <v>44.66</v>
      </c>
      <c r="H125" s="19">
        <f t="shared" si="48"/>
        <v>27.39</v>
      </c>
      <c r="I125" s="19">
        <f t="shared" si="48"/>
        <v>232.23000000000002</v>
      </c>
      <c r="J125" s="19">
        <f t="shared" si="48"/>
        <v>1356.81</v>
      </c>
      <c r="K125" s="25"/>
      <c r="L125" s="19">
        <f t="shared" ref="L125" si="49">SUM(L116:L124)</f>
        <v>0</v>
      </c>
    </row>
    <row r="126" spans="1:12" ht="15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1441</v>
      </c>
      <c r="G126" s="32">
        <f t="shared" ref="G126" si="50">G115+G125</f>
        <v>130.68</v>
      </c>
      <c r="H126" s="32">
        <f t="shared" ref="H126" si="51">H115+H125</f>
        <v>87.789999999999992</v>
      </c>
      <c r="I126" s="32">
        <f t="shared" ref="I126" si="52">I115+I125</f>
        <v>293.69</v>
      </c>
      <c r="J126" s="32">
        <f t="shared" ref="J126:L126" si="53">J115+J125</f>
        <v>2265.59</v>
      </c>
      <c r="K126" s="32"/>
      <c r="L126" s="32">
        <f t="shared" si="53"/>
        <v>0</v>
      </c>
    </row>
    <row r="127" spans="1:12" ht="25.5">
      <c r="A127" s="14">
        <v>2</v>
      </c>
      <c r="B127" s="15">
        <v>2</v>
      </c>
      <c r="C127" s="22" t="s">
        <v>20</v>
      </c>
      <c r="D127" s="5" t="s">
        <v>21</v>
      </c>
      <c r="E127" s="39" t="s">
        <v>146</v>
      </c>
      <c r="F127" s="40">
        <v>80</v>
      </c>
      <c r="G127" s="40">
        <v>16.388000000000002</v>
      </c>
      <c r="H127" s="40">
        <v>10.88</v>
      </c>
      <c r="I127" s="40">
        <v>0</v>
      </c>
      <c r="J127" s="40">
        <v>165</v>
      </c>
      <c r="K127" s="41" t="s">
        <v>147</v>
      </c>
      <c r="L127" s="40"/>
    </row>
    <row r="128" spans="1:12" ht="15">
      <c r="A128" s="14"/>
      <c r="B128" s="15"/>
      <c r="C128" s="11"/>
      <c r="D128" s="6" t="s">
        <v>21</v>
      </c>
      <c r="E128" s="42" t="s">
        <v>145</v>
      </c>
      <c r="F128" s="43">
        <v>150</v>
      </c>
      <c r="G128" s="43">
        <v>3.75</v>
      </c>
      <c r="H128" s="43">
        <v>6.15</v>
      </c>
      <c r="I128" s="43">
        <v>38.549999999999997</v>
      </c>
      <c r="J128" s="43">
        <v>228</v>
      </c>
      <c r="K128" s="44" t="s">
        <v>144</v>
      </c>
      <c r="L128" s="43"/>
    </row>
    <row r="129" spans="1:12" ht="15">
      <c r="A129" s="14"/>
      <c r="B129" s="15"/>
      <c r="C129" s="11"/>
      <c r="D129" s="7" t="s">
        <v>22</v>
      </c>
      <c r="E129" s="42" t="s">
        <v>87</v>
      </c>
      <c r="F129" s="43">
        <v>200</v>
      </c>
      <c r="G129" s="43">
        <v>5.8</v>
      </c>
      <c r="H129" s="43">
        <v>5.8</v>
      </c>
      <c r="I129" s="43">
        <v>34.4</v>
      </c>
      <c r="J129" s="43">
        <v>205.6</v>
      </c>
      <c r="K129" s="44" t="s">
        <v>86</v>
      </c>
      <c r="L129" s="43"/>
    </row>
    <row r="130" spans="1:12" ht="15">
      <c r="A130" s="14"/>
      <c r="B130" s="15"/>
      <c r="C130" s="11"/>
      <c r="D130" s="7" t="s">
        <v>23</v>
      </c>
      <c r="E130" s="42" t="s">
        <v>23</v>
      </c>
      <c r="F130" s="43">
        <v>35</v>
      </c>
      <c r="G130" s="43">
        <v>3.8</v>
      </c>
      <c r="H130" s="43">
        <v>0.4</v>
      </c>
      <c r="I130" s="43">
        <v>24.6</v>
      </c>
      <c r="J130" s="43">
        <v>118</v>
      </c>
      <c r="K130" s="44"/>
      <c r="L130" s="43"/>
    </row>
    <row r="131" spans="1:12" ht="15">
      <c r="A131" s="14"/>
      <c r="B131" s="15"/>
      <c r="C131" s="11"/>
      <c r="D131" s="7" t="s">
        <v>24</v>
      </c>
      <c r="E131" s="42" t="s">
        <v>148</v>
      </c>
      <c r="F131" s="43">
        <v>100</v>
      </c>
      <c r="G131" s="43">
        <v>1.8</v>
      </c>
      <c r="H131" s="43">
        <v>0.2</v>
      </c>
      <c r="I131" s="43">
        <v>18</v>
      </c>
      <c r="J131" s="43">
        <v>88</v>
      </c>
      <c r="K131" s="44"/>
      <c r="L131" s="43"/>
    </row>
    <row r="132" spans="1:12" ht="15">
      <c r="A132" s="14"/>
      <c r="B132" s="15"/>
      <c r="C132" s="11">
        <v>7</v>
      </c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565</v>
      </c>
      <c r="G135" s="19">
        <f t="shared" ref="G135:J135" si="54">SUM(G127:G134)</f>
        <v>31.538000000000004</v>
      </c>
      <c r="H135" s="19">
        <f t="shared" si="54"/>
        <v>23.43</v>
      </c>
      <c r="I135" s="19">
        <f t="shared" si="54"/>
        <v>115.54999999999998</v>
      </c>
      <c r="J135" s="19">
        <f t="shared" si="54"/>
        <v>804.6</v>
      </c>
      <c r="K135" s="25"/>
      <c r="L135" s="19">
        <f t="shared" ref="L135" si="55">SUM(L127:L134)</f>
        <v>0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 t="s">
        <v>135</v>
      </c>
      <c r="F136" s="43">
        <v>60</v>
      </c>
      <c r="G136" s="43">
        <v>11.2</v>
      </c>
      <c r="H136" s="43">
        <v>0.32</v>
      </c>
      <c r="I136" s="43">
        <v>8</v>
      </c>
      <c r="J136" s="43">
        <v>163.19999999999999</v>
      </c>
      <c r="K136" s="44"/>
      <c r="L136" s="43"/>
    </row>
    <row r="137" spans="1:12" ht="15">
      <c r="A137" s="14"/>
      <c r="B137" s="15"/>
      <c r="C137" s="11"/>
      <c r="D137" s="7" t="s">
        <v>27</v>
      </c>
      <c r="E137" s="42" t="s">
        <v>136</v>
      </c>
      <c r="F137" s="43">
        <v>250</v>
      </c>
      <c r="G137" s="43">
        <v>7</v>
      </c>
      <c r="H137" s="43">
        <v>8.1</v>
      </c>
      <c r="I137" s="43">
        <v>20.7</v>
      </c>
      <c r="J137" s="43">
        <v>192</v>
      </c>
      <c r="K137" s="44" t="s">
        <v>139</v>
      </c>
      <c r="L137" s="43"/>
    </row>
    <row r="138" spans="1:12" ht="15">
      <c r="A138" s="14"/>
      <c r="B138" s="15"/>
      <c r="C138" s="11"/>
      <c r="D138" s="7" t="s">
        <v>28</v>
      </c>
      <c r="E138" s="42" t="s">
        <v>137</v>
      </c>
      <c r="F138" s="43">
        <v>150</v>
      </c>
      <c r="G138" s="43">
        <v>17.21</v>
      </c>
      <c r="H138" s="43">
        <v>4.67</v>
      </c>
      <c r="I138" s="43">
        <v>13.72</v>
      </c>
      <c r="J138" s="43">
        <v>165.63</v>
      </c>
      <c r="K138" s="44" t="s">
        <v>140</v>
      </c>
      <c r="L138" s="43"/>
    </row>
    <row r="139" spans="1:12" ht="1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30</v>
      </c>
      <c r="E140" s="42" t="s">
        <v>138</v>
      </c>
      <c r="F140" s="43">
        <v>200</v>
      </c>
      <c r="G140" s="43">
        <v>0</v>
      </c>
      <c r="H140" s="43">
        <v>0</v>
      </c>
      <c r="I140" s="43">
        <v>15.3</v>
      </c>
      <c r="J140" s="43">
        <v>52.6</v>
      </c>
      <c r="K140" s="44"/>
      <c r="L140" s="43"/>
    </row>
    <row r="141" spans="1:12" ht="15">
      <c r="A141" s="14"/>
      <c r="B141" s="15"/>
      <c r="C141" s="11"/>
      <c r="D141" s="7" t="s">
        <v>31</v>
      </c>
      <c r="E141" s="42" t="s">
        <v>149</v>
      </c>
      <c r="F141" s="43">
        <v>200</v>
      </c>
      <c r="G141" s="43">
        <v>0.7</v>
      </c>
      <c r="H141" s="43">
        <v>0.1</v>
      </c>
      <c r="I141" s="43">
        <v>13.2</v>
      </c>
      <c r="J141" s="43">
        <v>120</v>
      </c>
      <c r="K141" s="44"/>
      <c r="L141" s="43"/>
    </row>
    <row r="142" spans="1:12" ht="1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860</v>
      </c>
      <c r="G145" s="19">
        <f t="shared" ref="G145:J145" si="56">SUM(G136:G144)</f>
        <v>36.11</v>
      </c>
      <c r="H145" s="19">
        <f t="shared" si="56"/>
        <v>13.19</v>
      </c>
      <c r="I145" s="19">
        <f t="shared" si="56"/>
        <v>70.92</v>
      </c>
      <c r="J145" s="19">
        <f t="shared" si="56"/>
        <v>693.43</v>
      </c>
      <c r="K145" s="25"/>
      <c r="L145" s="19">
        <f t="shared" ref="L145" si="57">SUM(L136:L144)</f>
        <v>0</v>
      </c>
    </row>
    <row r="146" spans="1:12" ht="15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1425</v>
      </c>
      <c r="G146" s="32">
        <f t="shared" ref="G146" si="58">G135+G145</f>
        <v>67.647999999999996</v>
      </c>
      <c r="H146" s="32">
        <f t="shared" ref="H146" si="59">H135+H145</f>
        <v>36.619999999999997</v>
      </c>
      <c r="I146" s="32">
        <f t="shared" ref="I146" si="60">I135+I145</f>
        <v>186.46999999999997</v>
      </c>
      <c r="J146" s="32">
        <f t="shared" ref="J146:L146" si="61">J135+J145</f>
        <v>1498.03</v>
      </c>
      <c r="K146" s="32"/>
      <c r="L146" s="32">
        <f t="shared" si="61"/>
        <v>0</v>
      </c>
    </row>
    <row r="147" spans="1:12" ht="25.5">
      <c r="A147" s="20">
        <v>2</v>
      </c>
      <c r="B147" s="21">
        <v>3</v>
      </c>
      <c r="C147" s="22" t="s">
        <v>20</v>
      </c>
      <c r="D147" s="5" t="s">
        <v>21</v>
      </c>
      <c r="E147" s="39" t="s">
        <v>161</v>
      </c>
      <c r="F147" s="40">
        <v>110</v>
      </c>
      <c r="G147" s="40">
        <v>12.18</v>
      </c>
      <c r="H147" s="40">
        <v>21.86</v>
      </c>
      <c r="I147" s="40">
        <v>21.41</v>
      </c>
      <c r="J147" s="40">
        <v>332</v>
      </c>
      <c r="K147" s="41" t="s">
        <v>163</v>
      </c>
      <c r="L147" s="40"/>
    </row>
    <row r="148" spans="1:12" ht="25.5">
      <c r="A148" s="23"/>
      <c r="B148" s="15"/>
      <c r="C148" s="11"/>
      <c r="D148" s="6" t="s">
        <v>21</v>
      </c>
      <c r="E148" s="42" t="s">
        <v>159</v>
      </c>
      <c r="F148" s="43">
        <v>150</v>
      </c>
      <c r="G148" s="43">
        <v>6.3</v>
      </c>
      <c r="H148" s="43">
        <v>3.4</v>
      </c>
      <c r="I148" s="43">
        <v>14.6</v>
      </c>
      <c r="J148" s="43">
        <v>199</v>
      </c>
      <c r="K148" s="44" t="s">
        <v>53</v>
      </c>
      <c r="L148" s="43"/>
    </row>
    <row r="149" spans="1:12" ht="15">
      <c r="A149" s="23"/>
      <c r="B149" s="15"/>
      <c r="C149" s="11"/>
      <c r="D149" s="7" t="s">
        <v>22</v>
      </c>
      <c r="E149" s="42" t="s">
        <v>70</v>
      </c>
      <c r="F149" s="43">
        <v>200</v>
      </c>
      <c r="G149" s="43">
        <v>2.79</v>
      </c>
      <c r="H149" s="43">
        <v>3.19</v>
      </c>
      <c r="I149" s="43">
        <v>19.71</v>
      </c>
      <c r="J149" s="43">
        <v>116</v>
      </c>
      <c r="K149" s="44" t="s">
        <v>160</v>
      </c>
      <c r="L149" s="43"/>
    </row>
    <row r="150" spans="1:12" ht="15.75" customHeight="1">
      <c r="A150" s="23"/>
      <c r="B150" s="15"/>
      <c r="C150" s="11"/>
      <c r="D150" s="7" t="s">
        <v>23</v>
      </c>
      <c r="E150" s="42" t="s">
        <v>23</v>
      </c>
      <c r="F150" s="43">
        <v>35</v>
      </c>
      <c r="G150" s="43">
        <v>3.8</v>
      </c>
      <c r="H150" s="43">
        <v>0.4</v>
      </c>
      <c r="I150" s="43">
        <v>24.6</v>
      </c>
      <c r="J150" s="43">
        <v>118</v>
      </c>
      <c r="K150" s="44"/>
      <c r="L150" s="43"/>
    </row>
    <row r="151" spans="1:12" ht="15">
      <c r="A151" s="23"/>
      <c r="B151" s="15"/>
      <c r="C151" s="11"/>
      <c r="D151" s="7" t="s">
        <v>24</v>
      </c>
      <c r="E151" s="42" t="s">
        <v>164</v>
      </c>
      <c r="F151" s="43">
        <v>100</v>
      </c>
      <c r="G151" s="43">
        <v>0.6</v>
      </c>
      <c r="H151" s="43">
        <v>1.8</v>
      </c>
      <c r="I151" s="43">
        <v>14.3</v>
      </c>
      <c r="J151" s="43">
        <v>55</v>
      </c>
      <c r="K151" s="44"/>
      <c r="L151" s="43"/>
    </row>
    <row r="152" spans="1:12" ht="15">
      <c r="A152" s="23"/>
      <c r="B152" s="15"/>
      <c r="C152" s="11">
        <v>8</v>
      </c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595</v>
      </c>
      <c r="G155" s="19">
        <f t="shared" ref="G155:J155" si="62">SUM(G147:G154)</f>
        <v>25.67</v>
      </c>
      <c r="H155" s="19">
        <f t="shared" si="62"/>
        <v>30.65</v>
      </c>
      <c r="I155" s="19">
        <f t="shared" si="62"/>
        <v>94.61999999999999</v>
      </c>
      <c r="J155" s="19">
        <f t="shared" si="62"/>
        <v>820</v>
      </c>
      <c r="K155" s="25"/>
      <c r="L155" s="19">
        <f t="shared" ref="L155" si="63">SUM(L147:L154)</f>
        <v>0</v>
      </c>
    </row>
    <row r="156" spans="1:12" ht="25.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 t="s">
        <v>150</v>
      </c>
      <c r="F156" s="43">
        <v>60</v>
      </c>
      <c r="G156" s="43">
        <v>3.37</v>
      </c>
      <c r="H156" s="43">
        <v>2.4500000000000002</v>
      </c>
      <c r="I156" s="43">
        <v>11.39</v>
      </c>
      <c r="J156" s="43">
        <v>78.31</v>
      </c>
      <c r="K156" s="44" t="s">
        <v>155</v>
      </c>
      <c r="L156" s="43"/>
    </row>
    <row r="157" spans="1:12" ht="15">
      <c r="A157" s="23"/>
      <c r="B157" s="15"/>
      <c r="C157" s="11"/>
      <c r="D157" s="7" t="s">
        <v>27</v>
      </c>
      <c r="E157" s="42" t="s">
        <v>151</v>
      </c>
      <c r="F157" s="43" t="s">
        <v>152</v>
      </c>
      <c r="G157" s="43">
        <v>5.99</v>
      </c>
      <c r="H157" s="43">
        <v>7.54</v>
      </c>
      <c r="I157" s="43">
        <v>15.53</v>
      </c>
      <c r="J157" s="43">
        <v>148.28</v>
      </c>
      <c r="K157" s="44" t="s">
        <v>156</v>
      </c>
      <c r="L157" s="43"/>
    </row>
    <row r="158" spans="1:12" ht="15">
      <c r="A158" s="23"/>
      <c r="B158" s="15"/>
      <c r="C158" s="11"/>
      <c r="D158" s="7" t="s">
        <v>28</v>
      </c>
      <c r="E158" s="42" t="s">
        <v>153</v>
      </c>
      <c r="F158" s="43">
        <v>80</v>
      </c>
      <c r="G158" s="43">
        <v>22.8</v>
      </c>
      <c r="H158" s="43">
        <v>26.24</v>
      </c>
      <c r="I158" s="43">
        <v>20.96</v>
      </c>
      <c r="J158" s="43">
        <v>411.2</v>
      </c>
      <c r="K158" s="44" t="s">
        <v>157</v>
      </c>
      <c r="L158" s="43"/>
    </row>
    <row r="159" spans="1:12" ht="38.25">
      <c r="A159" s="23"/>
      <c r="B159" s="15"/>
      <c r="C159" s="11"/>
      <c r="D159" s="7" t="s">
        <v>29</v>
      </c>
      <c r="E159" s="42" t="s">
        <v>154</v>
      </c>
      <c r="F159" s="43">
        <v>150</v>
      </c>
      <c r="G159" s="43">
        <v>6.6</v>
      </c>
      <c r="H159" s="43">
        <v>5.72</v>
      </c>
      <c r="I159" s="43">
        <v>37.880000000000003</v>
      </c>
      <c r="J159" s="43">
        <v>229.5</v>
      </c>
      <c r="K159" s="44" t="s">
        <v>158</v>
      </c>
      <c r="L159" s="43"/>
    </row>
    <row r="160" spans="1:12" ht="15">
      <c r="A160" s="23"/>
      <c r="B160" s="15"/>
      <c r="C160" s="11"/>
      <c r="D160" s="7" t="s">
        <v>30</v>
      </c>
      <c r="E160" s="42" t="s">
        <v>49</v>
      </c>
      <c r="F160" s="43">
        <v>200</v>
      </c>
      <c r="G160" s="43">
        <v>2.5</v>
      </c>
      <c r="H160" s="43">
        <v>4.5999999999999996</v>
      </c>
      <c r="I160" s="43">
        <v>10.7</v>
      </c>
      <c r="J160" s="43">
        <v>188</v>
      </c>
      <c r="K160" s="44" t="s">
        <v>54</v>
      </c>
      <c r="L160" s="43"/>
    </row>
    <row r="161" spans="1:12" ht="15">
      <c r="A161" s="23"/>
      <c r="B161" s="15"/>
      <c r="C161" s="11"/>
      <c r="D161" s="7" t="s">
        <v>31</v>
      </c>
      <c r="E161" s="42" t="s">
        <v>23</v>
      </c>
      <c r="F161" s="43">
        <v>70</v>
      </c>
      <c r="G161" s="43">
        <v>7.6</v>
      </c>
      <c r="H161" s="43">
        <v>0.8</v>
      </c>
      <c r="I161" s="43">
        <v>49.2</v>
      </c>
      <c r="J161" s="43">
        <v>236</v>
      </c>
      <c r="K161" s="44"/>
      <c r="L161" s="43"/>
    </row>
    <row r="162" spans="1:12" ht="1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162</v>
      </c>
      <c r="F163" s="43">
        <v>150</v>
      </c>
      <c r="G163" s="43">
        <v>7.2</v>
      </c>
      <c r="H163" s="43">
        <v>5.76</v>
      </c>
      <c r="I163" s="43">
        <v>7.56</v>
      </c>
      <c r="J163" s="43">
        <v>120.6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710</v>
      </c>
      <c r="G165" s="19">
        <f t="shared" ref="G165:J165" si="64">SUM(G156:G164)</f>
        <v>56.06</v>
      </c>
      <c r="H165" s="19">
        <f t="shared" si="64"/>
        <v>53.109999999999992</v>
      </c>
      <c r="I165" s="19">
        <f t="shared" si="64"/>
        <v>153.22000000000003</v>
      </c>
      <c r="J165" s="19">
        <f t="shared" si="64"/>
        <v>1411.8899999999999</v>
      </c>
      <c r="K165" s="25"/>
      <c r="L165" s="19">
        <f t="shared" ref="L165" si="65">SUM(L156:L164)</f>
        <v>0</v>
      </c>
    </row>
    <row r="166" spans="1:12" ht="15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1305</v>
      </c>
      <c r="G166" s="32">
        <f t="shared" ref="G166" si="66">G155+G165</f>
        <v>81.73</v>
      </c>
      <c r="H166" s="32">
        <f t="shared" ref="H166" si="67">H155+H165</f>
        <v>83.759999999999991</v>
      </c>
      <c r="I166" s="32">
        <f t="shared" ref="I166" si="68">I155+I165</f>
        <v>247.84000000000003</v>
      </c>
      <c r="J166" s="32">
        <f t="shared" ref="J166:L166" si="69">J155+J165</f>
        <v>2231.89</v>
      </c>
      <c r="K166" s="32"/>
      <c r="L166" s="32">
        <f t="shared" si="69"/>
        <v>0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9" t="s">
        <v>165</v>
      </c>
      <c r="F167" s="40">
        <v>80</v>
      </c>
      <c r="G167" s="40">
        <v>6.12</v>
      </c>
      <c r="H167" s="40">
        <v>0.81</v>
      </c>
      <c r="I167" s="40">
        <v>2.54</v>
      </c>
      <c r="J167" s="40">
        <v>42</v>
      </c>
      <c r="K167" s="41" t="s">
        <v>167</v>
      </c>
      <c r="L167" s="40"/>
    </row>
    <row r="168" spans="1:12" ht="15">
      <c r="A168" s="23"/>
      <c r="B168" s="15"/>
      <c r="C168" s="11"/>
      <c r="D168" s="6" t="s">
        <v>21</v>
      </c>
      <c r="E168" s="42" t="s">
        <v>166</v>
      </c>
      <c r="F168" s="43">
        <v>150</v>
      </c>
      <c r="G168" s="43">
        <v>3.06</v>
      </c>
      <c r="H168" s="43">
        <v>4.8</v>
      </c>
      <c r="I168" s="43">
        <v>20.45</v>
      </c>
      <c r="J168" s="43">
        <v>137.25</v>
      </c>
      <c r="K168" s="44" t="s">
        <v>106</v>
      </c>
      <c r="L168" s="43"/>
    </row>
    <row r="169" spans="1:12" ht="15">
      <c r="A169" s="23"/>
      <c r="B169" s="15"/>
      <c r="C169" s="11"/>
      <c r="D169" s="7" t="s">
        <v>22</v>
      </c>
      <c r="E169" s="42" t="s">
        <v>101</v>
      </c>
      <c r="F169" s="43">
        <v>200</v>
      </c>
      <c r="G169" s="43">
        <v>0.3</v>
      </c>
      <c r="H169" s="43">
        <v>1.1399999999999999</v>
      </c>
      <c r="I169" s="43">
        <v>15.2</v>
      </c>
      <c r="J169" s="43">
        <v>120</v>
      </c>
      <c r="K169" s="44" t="s">
        <v>102</v>
      </c>
      <c r="L169" s="43"/>
    </row>
    <row r="170" spans="1:12" ht="15">
      <c r="A170" s="23"/>
      <c r="B170" s="15"/>
      <c r="C170" s="11"/>
      <c r="D170" s="7" t="s">
        <v>23</v>
      </c>
      <c r="E170" s="42" t="s">
        <v>23</v>
      </c>
      <c r="F170" s="43">
        <v>35</v>
      </c>
      <c r="G170" s="43">
        <v>3.8</v>
      </c>
      <c r="H170" s="43">
        <v>0.4</v>
      </c>
      <c r="I170" s="43">
        <v>24.6</v>
      </c>
      <c r="J170" s="43">
        <v>118</v>
      </c>
      <c r="K170" s="44"/>
      <c r="L170" s="43"/>
    </row>
    <row r="171" spans="1:12" ht="15">
      <c r="A171" s="23"/>
      <c r="B171" s="15"/>
      <c r="C171" s="11">
        <v>9</v>
      </c>
      <c r="D171" s="7" t="s">
        <v>24</v>
      </c>
      <c r="E171" s="42" t="s">
        <v>168</v>
      </c>
      <c r="F171" s="43">
        <v>100</v>
      </c>
      <c r="G171" s="43">
        <v>38</v>
      </c>
      <c r="H171" s="43">
        <v>0.76</v>
      </c>
      <c r="I171" s="43">
        <v>0.04</v>
      </c>
      <c r="J171" s="43">
        <v>8.6199999999999992</v>
      </c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565</v>
      </c>
      <c r="G175" s="19">
        <f t="shared" ref="G175:J175" si="70">SUM(G167:G174)</f>
        <v>51.28</v>
      </c>
      <c r="H175" s="19">
        <f t="shared" si="70"/>
        <v>7.9099999999999993</v>
      </c>
      <c r="I175" s="19">
        <f t="shared" si="70"/>
        <v>62.83</v>
      </c>
      <c r="J175" s="19">
        <f t="shared" si="70"/>
        <v>425.87</v>
      </c>
      <c r="K175" s="25"/>
      <c r="L175" s="19">
        <f t="shared" ref="L175" si="71">SUM(L167:L174)</f>
        <v>0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 t="s">
        <v>169</v>
      </c>
      <c r="F176" s="43">
        <v>60</v>
      </c>
      <c r="G176" s="43">
        <v>1.73</v>
      </c>
      <c r="H176" s="43">
        <v>3.71</v>
      </c>
      <c r="I176" s="43">
        <v>4.82</v>
      </c>
      <c r="J176" s="43">
        <v>59.58</v>
      </c>
      <c r="K176" s="44" t="s">
        <v>173</v>
      </c>
      <c r="L176" s="43"/>
    </row>
    <row r="177" spans="1:12" ht="25.5">
      <c r="A177" s="23"/>
      <c r="B177" s="15"/>
      <c r="C177" s="11"/>
      <c r="D177" s="7" t="s">
        <v>27</v>
      </c>
      <c r="E177" s="42" t="s">
        <v>170</v>
      </c>
      <c r="F177" s="43" t="s">
        <v>171</v>
      </c>
      <c r="G177" s="43">
        <v>7.29</v>
      </c>
      <c r="H177" s="43">
        <v>5.7</v>
      </c>
      <c r="I177" s="43">
        <v>16.989999999999998</v>
      </c>
      <c r="J177" s="43">
        <v>148.5</v>
      </c>
      <c r="K177" s="44" t="s">
        <v>174</v>
      </c>
      <c r="L177" s="43"/>
    </row>
    <row r="178" spans="1:12" ht="15">
      <c r="A178" s="23"/>
      <c r="B178" s="15"/>
      <c r="C178" s="11"/>
      <c r="D178" s="7" t="s">
        <v>28</v>
      </c>
      <c r="E178" s="42" t="s">
        <v>172</v>
      </c>
      <c r="F178" s="43">
        <v>150</v>
      </c>
      <c r="G178" s="43">
        <v>19.510000000000002</v>
      </c>
      <c r="H178" s="43">
        <v>7.74</v>
      </c>
      <c r="I178" s="43">
        <v>5.31</v>
      </c>
      <c r="J178" s="43">
        <v>179.68</v>
      </c>
      <c r="K178" s="44" t="s">
        <v>175</v>
      </c>
      <c r="L178" s="43"/>
    </row>
    <row r="179" spans="1:12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30</v>
      </c>
      <c r="E180" s="42" t="s">
        <v>97</v>
      </c>
      <c r="F180" s="43">
        <v>200</v>
      </c>
      <c r="G180" s="43">
        <v>1.4</v>
      </c>
      <c r="H180" s="43">
        <v>1</v>
      </c>
      <c r="I180" s="43">
        <v>11.2</v>
      </c>
      <c r="J180" s="43">
        <v>80</v>
      </c>
      <c r="K180" s="44" t="s">
        <v>176</v>
      </c>
      <c r="L180" s="43"/>
    </row>
    <row r="181" spans="1:12" ht="15">
      <c r="A181" s="23"/>
      <c r="B181" s="15"/>
      <c r="C181" s="11"/>
      <c r="D181" s="7" t="s">
        <v>31</v>
      </c>
      <c r="E181" s="42" t="s">
        <v>23</v>
      </c>
      <c r="F181" s="43">
        <v>70</v>
      </c>
      <c r="G181" s="43">
        <v>96</v>
      </c>
      <c r="H181" s="43">
        <v>0.8</v>
      </c>
      <c r="I181" s="43">
        <v>49.2</v>
      </c>
      <c r="J181" s="43">
        <v>236</v>
      </c>
      <c r="K181" s="44"/>
      <c r="L181" s="43"/>
    </row>
    <row r="182" spans="1:12" ht="1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 t="s">
        <v>177</v>
      </c>
      <c r="F183" s="43">
        <v>130</v>
      </c>
      <c r="G183" s="43">
        <v>10.7</v>
      </c>
      <c r="H183" s="43">
        <v>6.6</v>
      </c>
      <c r="I183" s="43">
        <v>5.4</v>
      </c>
      <c r="J183" s="43">
        <v>122.6</v>
      </c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610</v>
      </c>
      <c r="G185" s="19">
        <f t="shared" ref="G185:J185" si="72">SUM(G176:G184)</f>
        <v>136.63</v>
      </c>
      <c r="H185" s="19">
        <f t="shared" si="72"/>
        <v>25.549999999999997</v>
      </c>
      <c r="I185" s="19">
        <f t="shared" si="72"/>
        <v>92.92</v>
      </c>
      <c r="J185" s="19">
        <f t="shared" si="72"/>
        <v>826.36</v>
      </c>
      <c r="K185" s="25"/>
      <c r="L185" s="19">
        <f t="shared" ref="L185" si="73">SUM(L176:L184)</f>
        <v>0</v>
      </c>
    </row>
    <row r="186" spans="1:12" ht="15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1175</v>
      </c>
      <c r="G186" s="32">
        <f t="shared" ref="G186" si="74">G175+G185</f>
        <v>187.91</v>
      </c>
      <c r="H186" s="32">
        <f t="shared" ref="H186" si="75">H175+H185</f>
        <v>33.459999999999994</v>
      </c>
      <c r="I186" s="32">
        <f t="shared" ref="I186" si="76">I175+I185</f>
        <v>155.75</v>
      </c>
      <c r="J186" s="32">
        <f t="shared" ref="J186:L186" si="77">J175+J185</f>
        <v>1252.23</v>
      </c>
      <c r="K186" s="32"/>
      <c r="L186" s="32">
        <f t="shared" si="77"/>
        <v>0</v>
      </c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39"/>
      <c r="F187" s="40"/>
      <c r="G187" s="40"/>
      <c r="H187" s="40"/>
      <c r="I187" s="40"/>
      <c r="J187" s="40"/>
      <c r="K187" s="41"/>
      <c r="L187" s="40"/>
    </row>
    <row r="188" spans="1:12" ht="25.5">
      <c r="A188" s="23"/>
      <c r="B188" s="15"/>
      <c r="C188" s="11"/>
      <c r="D188" s="6" t="s">
        <v>21</v>
      </c>
      <c r="E188" s="42" t="s">
        <v>178</v>
      </c>
      <c r="F188" s="43">
        <v>200</v>
      </c>
      <c r="G188" s="43">
        <v>1.5</v>
      </c>
      <c r="H188" s="43">
        <v>4.0999999999999996</v>
      </c>
      <c r="I188" s="43">
        <v>22.5</v>
      </c>
      <c r="J188" s="43">
        <v>204</v>
      </c>
      <c r="K188" s="44" t="s">
        <v>180</v>
      </c>
      <c r="L188" s="43"/>
    </row>
    <row r="189" spans="1:12" ht="15">
      <c r="A189" s="23"/>
      <c r="B189" s="15"/>
      <c r="C189" s="11"/>
      <c r="D189" s="7" t="s">
        <v>22</v>
      </c>
      <c r="E189" s="42" t="s">
        <v>179</v>
      </c>
      <c r="F189" s="43">
        <v>200</v>
      </c>
      <c r="G189" s="43">
        <v>1.4</v>
      </c>
      <c r="H189" s="43">
        <v>1.6</v>
      </c>
      <c r="I189" s="43">
        <v>16.399999999999999</v>
      </c>
      <c r="J189" s="43">
        <v>86</v>
      </c>
      <c r="K189" s="44" t="s">
        <v>181</v>
      </c>
      <c r="L189" s="43"/>
    </row>
    <row r="190" spans="1:12" ht="15">
      <c r="A190" s="23"/>
      <c r="B190" s="15"/>
      <c r="C190" s="11"/>
      <c r="D190" s="7" t="s">
        <v>23</v>
      </c>
      <c r="E190" s="42" t="s">
        <v>23</v>
      </c>
      <c r="F190" s="43">
        <v>35</v>
      </c>
      <c r="G190" s="43">
        <v>3.8</v>
      </c>
      <c r="H190" s="43">
        <v>0.4</v>
      </c>
      <c r="I190" s="43">
        <v>24.6</v>
      </c>
      <c r="J190" s="43">
        <v>118</v>
      </c>
      <c r="K190" s="44"/>
      <c r="L190" s="43"/>
    </row>
    <row r="191" spans="1:12" ht="1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182</v>
      </c>
      <c r="F192" s="43">
        <v>30</v>
      </c>
      <c r="G192" s="43">
        <v>5.76</v>
      </c>
      <c r="H192" s="43">
        <v>6.8</v>
      </c>
      <c r="I192" s="43">
        <v>44.4</v>
      </c>
      <c r="J192" s="43">
        <v>262.39999999999998</v>
      </c>
      <c r="K192" s="44"/>
      <c r="L192" s="43"/>
    </row>
    <row r="193" spans="1:12" ht="15">
      <c r="A193" s="23"/>
      <c r="B193" s="15"/>
      <c r="C193" s="11"/>
      <c r="D193" s="6"/>
      <c r="E193" s="42" t="s">
        <v>191</v>
      </c>
      <c r="F193" s="43">
        <v>100</v>
      </c>
      <c r="G193" s="43">
        <v>40</v>
      </c>
      <c r="H193" s="43">
        <v>30</v>
      </c>
      <c r="I193" s="43">
        <v>9.8000000000000007</v>
      </c>
      <c r="J193" s="43">
        <v>47</v>
      </c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565</v>
      </c>
      <c r="G195" s="19">
        <f t="shared" ref="G195:J195" si="78">SUM(G187:G194)</f>
        <v>52.46</v>
      </c>
      <c r="H195" s="19">
        <f t="shared" si="78"/>
        <v>42.9</v>
      </c>
      <c r="I195" s="19">
        <f t="shared" si="78"/>
        <v>117.7</v>
      </c>
      <c r="J195" s="19">
        <f t="shared" si="78"/>
        <v>717.4</v>
      </c>
      <c r="K195" s="25"/>
      <c r="L195" s="19">
        <f t="shared" ref="L195" si="79">SUM(L187:L194)</f>
        <v>0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 t="s">
        <v>183</v>
      </c>
      <c r="F196" s="43">
        <v>100</v>
      </c>
      <c r="G196" s="43">
        <v>4.83</v>
      </c>
      <c r="H196" s="43">
        <v>0.27</v>
      </c>
      <c r="I196" s="43">
        <v>54.38</v>
      </c>
      <c r="J196" s="43">
        <v>225.87</v>
      </c>
      <c r="K196" s="44" t="s">
        <v>187</v>
      </c>
      <c r="L196" s="43"/>
    </row>
    <row r="197" spans="1:12" ht="15">
      <c r="A197" s="23"/>
      <c r="B197" s="15"/>
      <c r="C197" s="11"/>
      <c r="D197" s="7" t="s">
        <v>27</v>
      </c>
      <c r="E197" s="42" t="s">
        <v>184</v>
      </c>
      <c r="F197" s="43">
        <v>250</v>
      </c>
      <c r="G197" s="43">
        <v>3.9</v>
      </c>
      <c r="H197" s="43">
        <v>5.4</v>
      </c>
      <c r="I197" s="43">
        <v>16.7</v>
      </c>
      <c r="J197" s="43">
        <v>131</v>
      </c>
      <c r="K197" s="44" t="s">
        <v>188</v>
      </c>
      <c r="L197" s="43"/>
    </row>
    <row r="198" spans="1:12" ht="15">
      <c r="A198" s="23"/>
      <c r="B198" s="15"/>
      <c r="C198" s="11"/>
      <c r="D198" s="7" t="s">
        <v>28</v>
      </c>
      <c r="E198" s="42" t="s">
        <v>185</v>
      </c>
      <c r="F198" s="43">
        <v>80</v>
      </c>
      <c r="G198" s="43">
        <v>9.56</v>
      </c>
      <c r="H198" s="43">
        <v>11.51</v>
      </c>
      <c r="I198" s="43">
        <v>3</v>
      </c>
      <c r="J198" s="43">
        <v>157.46</v>
      </c>
      <c r="K198" s="44" t="s">
        <v>189</v>
      </c>
      <c r="L198" s="43"/>
    </row>
    <row r="199" spans="1:12" ht="15">
      <c r="A199" s="23"/>
      <c r="B199" s="15"/>
      <c r="C199" s="11"/>
      <c r="D199" s="7" t="s">
        <v>29</v>
      </c>
      <c r="E199" s="42" t="s">
        <v>115</v>
      </c>
      <c r="F199" s="43">
        <v>150</v>
      </c>
      <c r="G199" s="43">
        <v>5.4</v>
      </c>
      <c r="H199" s="43">
        <v>0.6</v>
      </c>
      <c r="I199" s="43">
        <v>30</v>
      </c>
      <c r="J199" s="43">
        <v>168.45</v>
      </c>
      <c r="K199" s="44" t="s">
        <v>120</v>
      </c>
      <c r="L199" s="43"/>
    </row>
    <row r="200" spans="1:12" ht="15">
      <c r="A200" s="23"/>
      <c r="B200" s="15"/>
      <c r="C200" s="11"/>
      <c r="D200" s="7" t="s">
        <v>30</v>
      </c>
      <c r="E200" s="42" t="s">
        <v>58</v>
      </c>
      <c r="F200" s="43">
        <v>200</v>
      </c>
      <c r="G200" s="43">
        <v>0.4</v>
      </c>
      <c r="H200" s="43">
        <v>0.2</v>
      </c>
      <c r="I200" s="43">
        <v>23.8</v>
      </c>
      <c r="J200" s="43">
        <v>100</v>
      </c>
      <c r="K200" s="44" t="s">
        <v>65</v>
      </c>
      <c r="L200" s="43"/>
    </row>
    <row r="201" spans="1:12" ht="15">
      <c r="A201" s="23"/>
      <c r="B201" s="15"/>
      <c r="C201" s="11"/>
      <c r="D201" s="7" t="s">
        <v>31</v>
      </c>
      <c r="E201" s="42" t="s">
        <v>23</v>
      </c>
      <c r="F201" s="43">
        <v>35</v>
      </c>
      <c r="G201" s="43">
        <v>7.6</v>
      </c>
      <c r="H201" s="43">
        <v>0.8</v>
      </c>
      <c r="I201" s="43">
        <v>49.2</v>
      </c>
      <c r="J201" s="43">
        <v>236</v>
      </c>
      <c r="K201" s="44"/>
      <c r="L201" s="43"/>
    </row>
    <row r="202" spans="1:12" ht="15">
      <c r="A202" s="23"/>
      <c r="B202" s="15"/>
      <c r="C202" s="11"/>
      <c r="D202" s="7" t="s">
        <v>32</v>
      </c>
      <c r="E202" s="42" t="s">
        <v>186</v>
      </c>
      <c r="F202" s="43">
        <v>35</v>
      </c>
      <c r="G202" s="43">
        <v>4.8499999999999996</v>
      </c>
      <c r="H202" s="43">
        <v>0.55000000000000004</v>
      </c>
      <c r="I202" s="43">
        <v>22</v>
      </c>
      <c r="J202" s="43">
        <v>106.9</v>
      </c>
      <c r="K202" s="44" t="s">
        <v>190</v>
      </c>
      <c r="L202" s="43"/>
    </row>
    <row r="203" spans="1:12" ht="15">
      <c r="A203" s="23"/>
      <c r="B203" s="15"/>
      <c r="C203" s="11"/>
      <c r="D203" s="6"/>
      <c r="E203" s="42" t="s">
        <v>186</v>
      </c>
      <c r="F203" s="43">
        <v>35</v>
      </c>
      <c r="G203" s="43">
        <v>4.8499999999999996</v>
      </c>
      <c r="H203" s="43">
        <v>0.55000000000000004</v>
      </c>
      <c r="I203" s="43">
        <v>22</v>
      </c>
      <c r="J203" s="43">
        <v>106.9</v>
      </c>
      <c r="K203" s="44" t="s">
        <v>190</v>
      </c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885</v>
      </c>
      <c r="G205" s="19">
        <f t="shared" ref="G205:J205" si="80">SUM(G196:G204)</f>
        <v>41.39</v>
      </c>
      <c r="H205" s="19">
        <f t="shared" si="80"/>
        <v>19.880000000000003</v>
      </c>
      <c r="I205" s="19">
        <f t="shared" si="80"/>
        <v>221.07999999999998</v>
      </c>
      <c r="J205" s="19">
        <f t="shared" si="80"/>
        <v>1232.5800000000002</v>
      </c>
      <c r="K205" s="25"/>
      <c r="L205" s="19">
        <f t="shared" ref="L205" si="81">SUM(L196:L204)</f>
        <v>0</v>
      </c>
    </row>
    <row r="206" spans="1:12" ht="15.75" thickBot="1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1450</v>
      </c>
      <c r="G206" s="32">
        <f t="shared" ref="G206" si="82">G195+G205</f>
        <v>93.85</v>
      </c>
      <c r="H206" s="32">
        <f t="shared" ref="H206" si="83">H195+H205</f>
        <v>62.78</v>
      </c>
      <c r="I206" s="32">
        <f t="shared" ref="I206" si="84">I195+I205</f>
        <v>338.78</v>
      </c>
      <c r="J206" s="32">
        <f t="shared" ref="J206:L206" si="85">J195+J205</f>
        <v>1949.98</v>
      </c>
      <c r="K206" s="32"/>
      <c r="L206" s="32">
        <f t="shared" si="85"/>
        <v>0</v>
      </c>
    </row>
    <row r="207" spans="1:12" ht="13.5" thickBot="1">
      <c r="A207" s="27"/>
      <c r="B207" s="28"/>
      <c r="C207" s="56" t="s">
        <v>5</v>
      </c>
      <c r="D207" s="56"/>
      <c r="E207" s="56"/>
      <c r="F207" s="34">
        <f>SUMIF($C:$C,"Итого за день:",F:F)/COUNTIFS($C:$C,"Итого за день:",F:F,"&gt;0")</f>
        <v>1398.1</v>
      </c>
      <c r="G207" s="34">
        <f>SUMIF($C:$C,"Итого за день:",G:G)/COUNTIFS($C:$C,"Итого за день:",G:G,"&gt;0")</f>
        <v>100.49460000000001</v>
      </c>
      <c r="H207" s="34">
        <f>SUMIF($C:$C,"Итого за день:",H:H)/COUNTIFS($C:$C,"Итого за день:",H:H,"&gt;0")</f>
        <v>52.492800000000003</v>
      </c>
      <c r="I207" s="34">
        <f>SUMIF($C:$C,"Итого за день:",I:I)/COUNTIFS($C:$C,"Итого за день:",I:I,"&gt;0")</f>
        <v>240.858</v>
      </c>
      <c r="J207" s="34">
        <f>SUMIF($C:$C,"Итого за день:",J:J)/COUNTIFS($C:$C,"Итого за день:",J:J,"&gt;0")</f>
        <v>1967.1439999999998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2025-04-25T06:31:05Z</dcterms:modified>
</cp:coreProperties>
</file>